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marcone\Downloads\"/>
    </mc:Choice>
  </mc:AlternateContent>
  <xr:revisionPtr revIDLastSave="0" documentId="13_ncr:1_{BD347DF7-D81A-40B6-BD66-2CE6AE0FD28B}" xr6:coauthVersionLast="47" xr6:coauthVersionMax="47" xr10:uidLastSave="{00000000-0000-0000-0000-000000000000}"/>
  <bookViews>
    <workbookView xWindow="-120" yWindow="-120" windowWidth="29040" windowHeight="15720" xr2:uid="{1250BDD6-09E9-4A8B-B432-9169366550C5}"/>
  </bookViews>
  <sheets>
    <sheet name="Budget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E32" i="2"/>
  <c r="E27" i="2"/>
  <c r="F27" i="2" s="1"/>
  <c r="E15" i="2"/>
  <c r="E14" i="2"/>
  <c r="F14" i="2" s="1"/>
  <c r="F15" i="2"/>
  <c r="D21" i="2"/>
  <c r="F21" i="2" s="1"/>
  <c r="D22" i="2"/>
  <c r="F11" i="2"/>
  <c r="F3" i="2"/>
  <c r="F4" i="2"/>
  <c r="E22" i="2" l="1"/>
  <c r="F22" i="2" s="1"/>
  <c r="F24" i="2" s="1"/>
  <c r="F39" i="2"/>
  <c r="F17" i="2"/>
  <c r="F6" i="2"/>
  <c r="F29" i="2"/>
  <c r="F32" i="2"/>
  <c r="F34" i="2" s="1"/>
</calcChain>
</file>

<file path=xl/sharedStrings.xml><?xml version="1.0" encoding="utf-8"?>
<sst xmlns="http://schemas.openxmlformats.org/spreadsheetml/2006/main" count="41" uniqueCount="36">
  <si>
    <t>u.m.</t>
  </si>
  <si>
    <t>Totale analisi</t>
  </si>
  <si>
    <t>TOTALE</t>
  </si>
  <si>
    <t>kg</t>
  </si>
  <si>
    <t>Importo unitario</t>
  </si>
  <si>
    <t>Importo totale</t>
  </si>
  <si>
    <t>quantità stimata</t>
  </si>
  <si>
    <t>Totale rimozione rifiuti</t>
  </si>
  <si>
    <t>Attività - Prestazione B</t>
  </si>
  <si>
    <t>a) Rimozione e smaltimento rifiuti</t>
  </si>
  <si>
    <t>b) Trasporto</t>
  </si>
  <si>
    <t>Fascia CHILOMETRICA 251 - 350 km</t>
  </si>
  <si>
    <t>km</t>
  </si>
  <si>
    <t>Totale trasporto</t>
  </si>
  <si>
    <t>c) Eventuali campionamenti ed analisi</t>
  </si>
  <si>
    <t>d) Manodopera</t>
  </si>
  <si>
    <t>3° livello Operaio specializzato</t>
  </si>
  <si>
    <t>h</t>
  </si>
  <si>
    <t>n</t>
  </si>
  <si>
    <t>- Quota lavoro non soggetta al ribasso</t>
  </si>
  <si>
    <t>Totale manodopera</t>
  </si>
  <si>
    <t>- Utile di impresa del 10% soggetto al ribasso di gara</t>
  </si>
  <si>
    <t>e) Mezzi per la movimentazione dei rifiuti</t>
  </si>
  <si>
    <t>Autocarro a cassone fisso con gru da 8.500 kg, a caldo senza operatore - per il carico dei rifiuti</t>
  </si>
  <si>
    <t>Totale mezzi</t>
  </si>
  <si>
    <t>g) Eventuale protezione dell'area</t>
  </si>
  <si>
    <t>Totale protezione dell'area</t>
  </si>
  <si>
    <t>f) Rifiuti contenenti amianto</t>
  </si>
  <si>
    <t>Totale rifiuti contenenti amianto</t>
  </si>
  <si>
    <t>Tariffa BA.DE.B.0101.A - Campionamento dei rifiuti</t>
  </si>
  <si>
    <t>Tariffa BA.DE.B.0103.G - Analisi amianto</t>
  </si>
  <si>
    <t>Importo unitario al netto dello sconto di gara del 60,66%</t>
  </si>
  <si>
    <t>17 02 01 - Legno</t>
  </si>
  <si>
    <t>17 02 03 - Plastica</t>
  </si>
  <si>
    <t>DEI II SEM. 2024 - A25125a - Rimozione di canne fumarie in cemento amianto, nel rispetto delle normative vigenti, compreso trattamento e preventivo fissaggio di fibre, accatastamento in quota e trasporto alla discarica autorizzata, esclusi il piano di lavoro, l'analisi preventiva del materiale, il calo in basso e gli oneri di discarica: canne di altezza totale fino a 15 m: di sezione fino a 30 x 30 cm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</si>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</sst>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44" fontId="2" fillId="2" borderId="1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4" fontId="0" fillId="0" borderId="1" xfId="2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2" applyFont="1" applyBorder="1" applyAlignment="1">
      <alignment vertical="center" wrapText="1"/>
    </xf>
    <xf numFmtId="44" fontId="2" fillId="3" borderId="1" xfId="2" applyFont="1" applyFill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44" fontId="0" fillId="0" borderId="1" xfId="2" applyFont="1" applyFill="1" applyBorder="1" applyAlignment="1">
      <alignment vertical="center" wrapText="1"/>
    </xf>
    <xf numFmtId="44" fontId="2" fillId="4" borderId="1" xfId="2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44" fontId="2" fillId="5" borderId="1" xfId="2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3" fontId="1" fillId="2" borderId="1" xfId="1" applyFont="1" applyFill="1" applyBorder="1" applyAlignment="1">
      <alignment vertical="center" wrapText="1"/>
    </xf>
    <xf numFmtId="44" fontId="1" fillId="2" borderId="1" xfId="2" applyFont="1" applyFill="1" applyBorder="1" applyAlignment="1">
      <alignment vertical="center" wrapText="1"/>
    </xf>
    <xf numFmtId="44" fontId="0" fillId="0" borderId="0" xfId="2" applyFont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44" fontId="2" fillId="6" borderId="1" xfId="2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4" fontId="1" fillId="0" borderId="1" xfId="2" applyFont="1" applyBorder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44" fontId="2" fillId="7" borderId="1" xfId="2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44" fontId="2" fillId="8" borderId="1" xfId="2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44" fontId="2" fillId="9" borderId="1" xfId="2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8B7A-BEC3-4843-8FDA-5F2E3515F697}">
  <dimension ref="A1:L651"/>
  <sheetViews>
    <sheetView tabSelected="1" topLeftCell="A8" zoomScale="85" zoomScaleNormal="85" workbookViewId="0">
      <selection activeCell="A44" sqref="A44"/>
    </sheetView>
  </sheetViews>
  <sheetFormatPr defaultRowHeight="15" x14ac:dyDescent="0.25"/>
  <cols>
    <col min="1" max="1" width="91.42578125" style="4" bestFit="1" customWidth="1"/>
    <col min="2" max="2" width="5" style="43" bestFit="1" customWidth="1"/>
    <col min="3" max="3" width="16" style="14" bestFit="1" customWidth="1"/>
    <col min="4" max="4" width="16.140625" style="24" bestFit="1" customWidth="1"/>
    <col min="5" max="5" width="19.5703125" style="24" bestFit="1" customWidth="1"/>
    <col min="6" max="6" width="14.42578125" style="8" bestFit="1" customWidth="1"/>
    <col min="7" max="7" width="23.140625" style="4" customWidth="1"/>
    <col min="8" max="8" width="9.140625" style="4"/>
    <col min="9" max="9" width="22.7109375" style="4" bestFit="1" customWidth="1"/>
    <col min="10" max="10" width="11" style="4" bestFit="1" customWidth="1"/>
    <col min="11" max="11" width="9.140625" style="4"/>
    <col min="12" max="12" width="11.5703125" style="4" bestFit="1" customWidth="1"/>
    <col min="13" max="16384" width="9.140625" style="4"/>
  </cols>
  <sheetData>
    <row r="1" spans="1:12" ht="45" x14ac:dyDescent="0.25">
      <c r="A1" s="1" t="s">
        <v>8</v>
      </c>
      <c r="B1" s="38" t="s">
        <v>0</v>
      </c>
      <c r="C1" s="2" t="s">
        <v>6</v>
      </c>
      <c r="D1" s="3" t="s">
        <v>4</v>
      </c>
      <c r="E1" s="3" t="s">
        <v>31</v>
      </c>
      <c r="F1" s="3" t="s">
        <v>5</v>
      </c>
    </row>
    <row r="2" spans="1:12" x14ac:dyDescent="0.25">
      <c r="A2" s="5" t="s">
        <v>9</v>
      </c>
      <c r="B2" s="39"/>
      <c r="C2" s="7"/>
      <c r="D2" s="8"/>
      <c r="E2" s="8"/>
    </row>
    <row r="3" spans="1:12" x14ac:dyDescent="0.25">
      <c r="A3" s="9" t="s">
        <v>32</v>
      </c>
      <c r="B3" s="39" t="s">
        <v>3</v>
      </c>
      <c r="C3" s="7">
        <v>200</v>
      </c>
      <c r="D3" s="8"/>
      <c r="E3" s="8">
        <v>0.3</v>
      </c>
      <c r="F3" s="8">
        <f>E3*C3</f>
        <v>60</v>
      </c>
    </row>
    <row r="4" spans="1:12" x14ac:dyDescent="0.25">
      <c r="A4" s="9" t="s">
        <v>33</v>
      </c>
      <c r="B4" s="39" t="s">
        <v>3</v>
      </c>
      <c r="C4" s="7">
        <v>200</v>
      </c>
      <c r="D4" s="8"/>
      <c r="E4" s="8">
        <v>0.4</v>
      </c>
      <c r="F4" s="8">
        <f>E4*C4</f>
        <v>80</v>
      </c>
    </row>
    <row r="5" spans="1:12" x14ac:dyDescent="0.25">
      <c r="A5" s="6"/>
      <c r="B5" s="39"/>
      <c r="C5" s="7"/>
      <c r="D5" s="8"/>
      <c r="E5" s="8"/>
    </row>
    <row r="6" spans="1:12" x14ac:dyDescent="0.25">
      <c r="A6" s="10" t="s">
        <v>7</v>
      </c>
      <c r="B6" s="40"/>
      <c r="C6" s="11"/>
      <c r="D6" s="11"/>
      <c r="E6" s="11"/>
      <c r="F6" s="12">
        <f>SUM(F3:F5)</f>
        <v>140</v>
      </c>
      <c r="G6" s="13"/>
    </row>
    <row r="7" spans="1:12" x14ac:dyDescent="0.25">
      <c r="A7" s="10"/>
      <c r="B7" s="40"/>
      <c r="C7" s="11"/>
      <c r="D7" s="11"/>
      <c r="E7" s="11"/>
      <c r="G7" s="13"/>
    </row>
    <row r="8" spans="1:12" x14ac:dyDescent="0.25">
      <c r="A8" s="25" t="s">
        <v>10</v>
      </c>
      <c r="B8" s="40"/>
      <c r="C8" s="11"/>
      <c r="D8" s="11"/>
      <c r="E8" s="11"/>
      <c r="G8" s="13"/>
    </row>
    <row r="9" spans="1:12" s="30" customFormat="1" x14ac:dyDescent="0.25">
      <c r="A9" s="27" t="s">
        <v>11</v>
      </c>
      <c r="B9" s="41" t="s">
        <v>12</v>
      </c>
      <c r="C9" s="31"/>
      <c r="D9" s="28"/>
      <c r="E9" s="28"/>
      <c r="F9" s="28">
        <v>275.60000000000002</v>
      </c>
      <c r="G9" s="29"/>
    </row>
    <row r="10" spans="1:12" x14ac:dyDescent="0.25">
      <c r="A10" s="10"/>
      <c r="B10" s="40"/>
      <c r="C10" s="11"/>
      <c r="D10" s="11"/>
      <c r="E10" s="11"/>
      <c r="G10" s="13"/>
      <c r="K10" s="30"/>
    </row>
    <row r="11" spans="1:12" x14ac:dyDescent="0.25">
      <c r="A11" s="10" t="s">
        <v>13</v>
      </c>
      <c r="B11" s="40"/>
      <c r="C11" s="11"/>
      <c r="D11" s="11"/>
      <c r="E11" s="11"/>
      <c r="F11" s="26">
        <f>SUM(F9:F10)</f>
        <v>275.60000000000002</v>
      </c>
      <c r="G11" s="13"/>
      <c r="K11" s="30"/>
    </row>
    <row r="12" spans="1:12" x14ac:dyDescent="0.25">
      <c r="A12" s="6"/>
      <c r="B12" s="39"/>
      <c r="C12" s="8"/>
      <c r="D12" s="8"/>
      <c r="E12" s="8"/>
      <c r="G12" s="13"/>
      <c r="J12" s="14"/>
      <c r="K12" s="14"/>
      <c r="L12" s="14"/>
    </row>
    <row r="13" spans="1:12" x14ac:dyDescent="0.25">
      <c r="A13" s="15" t="s">
        <v>14</v>
      </c>
      <c r="B13" s="39"/>
      <c r="C13" s="16"/>
      <c r="D13" s="17"/>
      <c r="E13" s="17"/>
      <c r="G13" s="13"/>
      <c r="J13" s="14"/>
      <c r="K13" s="14"/>
      <c r="L13" s="14"/>
    </row>
    <row r="14" spans="1:12" x14ac:dyDescent="0.25">
      <c r="A14" s="6" t="s">
        <v>29</v>
      </c>
      <c r="B14" s="39" t="s">
        <v>18</v>
      </c>
      <c r="C14" s="7">
        <v>1</v>
      </c>
      <c r="D14" s="8">
        <v>34.49</v>
      </c>
      <c r="E14" s="28">
        <f>D14*0.3934</f>
        <v>13.568366000000001</v>
      </c>
      <c r="F14" s="28">
        <f>E14*C14</f>
        <v>13.568366000000001</v>
      </c>
      <c r="G14" s="13"/>
      <c r="J14" s="14"/>
      <c r="K14" s="14"/>
      <c r="L14" s="14"/>
    </row>
    <row r="15" spans="1:12" x14ac:dyDescent="0.25">
      <c r="A15" s="6" t="s">
        <v>30</v>
      </c>
      <c r="B15" s="39" t="s">
        <v>18</v>
      </c>
      <c r="C15" s="7">
        <v>1</v>
      </c>
      <c r="D15" s="8">
        <v>149.16</v>
      </c>
      <c r="E15" s="28">
        <f>D15*0.3934</f>
        <v>58.679544</v>
      </c>
      <c r="F15" s="28">
        <f t="shared" ref="F15" si="0">E15*C15</f>
        <v>58.679544</v>
      </c>
      <c r="G15" s="13"/>
      <c r="J15" s="14"/>
      <c r="K15" s="14"/>
      <c r="L15" s="14"/>
    </row>
    <row r="16" spans="1:12" x14ac:dyDescent="0.25">
      <c r="A16" s="6"/>
      <c r="B16" s="39"/>
      <c r="C16" s="7"/>
      <c r="D16" s="8"/>
      <c r="E16" s="28"/>
      <c r="F16" s="28"/>
      <c r="G16" s="13"/>
      <c r="J16" s="14"/>
      <c r="K16" s="14"/>
      <c r="L16" s="14"/>
    </row>
    <row r="17" spans="1:12" x14ac:dyDescent="0.25">
      <c r="A17" s="10" t="s">
        <v>1</v>
      </c>
      <c r="B17" s="40"/>
      <c r="C17" s="11"/>
      <c r="D17" s="11"/>
      <c r="E17" s="11"/>
      <c r="F17" s="18">
        <f>SUM(F14:F16)</f>
        <v>72.247910000000005</v>
      </c>
      <c r="G17" s="13"/>
    </row>
    <row r="18" spans="1:12" x14ac:dyDescent="0.25">
      <c r="A18" s="10"/>
      <c r="B18" s="40"/>
      <c r="C18" s="11"/>
      <c r="D18" s="11"/>
      <c r="E18" s="11"/>
      <c r="G18" s="13"/>
    </row>
    <row r="19" spans="1:12" x14ac:dyDescent="0.25">
      <c r="A19" s="32" t="s">
        <v>15</v>
      </c>
      <c r="B19" s="39"/>
      <c r="C19" s="16"/>
      <c r="D19" s="17"/>
      <c r="E19" s="17"/>
      <c r="G19" s="13"/>
      <c r="J19" s="14"/>
      <c r="K19" s="14"/>
      <c r="L19" s="14"/>
    </row>
    <row r="20" spans="1:12" x14ac:dyDescent="0.25">
      <c r="A20" s="6" t="s">
        <v>16</v>
      </c>
      <c r="B20" s="39" t="s">
        <v>17</v>
      </c>
      <c r="C20" s="7">
        <v>16</v>
      </c>
      <c r="D20" s="8">
        <v>35.64</v>
      </c>
      <c r="E20" s="28"/>
      <c r="G20" s="13"/>
      <c r="J20" s="14"/>
      <c r="K20" s="14"/>
      <c r="L20" s="14"/>
    </row>
    <row r="21" spans="1:12" x14ac:dyDescent="0.25">
      <c r="A21" s="9" t="s">
        <v>19</v>
      </c>
      <c r="B21" s="39" t="s">
        <v>17</v>
      </c>
      <c r="C21" s="7">
        <v>16</v>
      </c>
      <c r="D21" s="28">
        <f>D20*0.9</f>
        <v>32.076000000000001</v>
      </c>
      <c r="E21" s="28"/>
      <c r="F21" s="8">
        <f t="shared" ref="F21" si="1">D21*C21</f>
        <v>513.21600000000001</v>
      </c>
      <c r="G21" s="13"/>
      <c r="J21" s="14"/>
      <c r="K21" s="14"/>
      <c r="L21" s="14"/>
    </row>
    <row r="22" spans="1:12" x14ac:dyDescent="0.25">
      <c r="A22" s="9" t="s">
        <v>21</v>
      </c>
      <c r="B22" s="39" t="s">
        <v>17</v>
      </c>
      <c r="C22" s="7">
        <v>16</v>
      </c>
      <c r="D22" s="28">
        <f>D20*0.1</f>
        <v>3.5640000000000001</v>
      </c>
      <c r="E22" s="28">
        <f>D22*0.3934</f>
        <v>1.4020776000000001</v>
      </c>
      <c r="F22" s="28">
        <f>E22*C22</f>
        <v>22.433241600000002</v>
      </c>
      <c r="G22" s="13"/>
      <c r="J22" s="14"/>
      <c r="K22" s="14"/>
      <c r="L22" s="14"/>
    </row>
    <row r="23" spans="1:12" x14ac:dyDescent="0.25">
      <c r="A23" s="9"/>
      <c r="B23" s="39"/>
      <c r="C23" s="7"/>
      <c r="D23" s="28"/>
      <c r="E23" s="28"/>
      <c r="F23" s="28"/>
      <c r="G23" s="13"/>
      <c r="J23" s="14"/>
      <c r="K23" s="14"/>
      <c r="L23" s="14"/>
    </row>
    <row r="24" spans="1:12" x14ac:dyDescent="0.25">
      <c r="A24" s="10" t="s">
        <v>20</v>
      </c>
      <c r="B24" s="40"/>
      <c r="C24" s="11"/>
      <c r="D24" s="11"/>
      <c r="E24" s="28"/>
      <c r="F24" s="33">
        <f>SUM(F21:F23)</f>
        <v>535.64924159999998</v>
      </c>
      <c r="G24" s="13"/>
    </row>
    <row r="25" spans="1:12" x14ac:dyDescent="0.25">
      <c r="A25" s="10"/>
      <c r="B25" s="40"/>
      <c r="C25" s="11"/>
      <c r="D25" s="11"/>
      <c r="E25" s="28"/>
      <c r="G25" s="13"/>
    </row>
    <row r="26" spans="1:12" x14ac:dyDescent="0.25">
      <c r="A26" s="19" t="s">
        <v>22</v>
      </c>
      <c r="B26" s="39"/>
      <c r="C26" s="16"/>
      <c r="D26" s="17"/>
      <c r="E26" s="17"/>
      <c r="G26" s="13"/>
      <c r="J26" s="14"/>
      <c r="K26" s="14"/>
      <c r="L26" s="14"/>
    </row>
    <row r="27" spans="1:12" x14ac:dyDescent="0.25">
      <c r="A27" s="6" t="s">
        <v>23</v>
      </c>
      <c r="B27" s="39" t="s">
        <v>17</v>
      </c>
      <c r="C27" s="7">
        <v>8</v>
      </c>
      <c r="D27" s="8">
        <v>40.26</v>
      </c>
      <c r="E27" s="28">
        <f>D27*0.3934</f>
        <v>15.838284</v>
      </c>
      <c r="F27" s="28">
        <f t="shared" ref="F27" si="2">E27*C27</f>
        <v>126.706272</v>
      </c>
      <c r="G27" s="13"/>
    </row>
    <row r="28" spans="1:12" x14ac:dyDescent="0.25">
      <c r="A28" s="6"/>
      <c r="B28" s="39"/>
      <c r="C28" s="7"/>
      <c r="D28" s="8"/>
      <c r="E28" s="28"/>
      <c r="F28" s="28"/>
      <c r="G28" s="13"/>
    </row>
    <row r="29" spans="1:12" x14ac:dyDescent="0.25">
      <c r="A29" s="10" t="s">
        <v>24</v>
      </c>
      <c r="B29" s="40"/>
      <c r="C29" s="11"/>
      <c r="D29" s="11"/>
      <c r="E29" s="11"/>
      <c r="F29" s="20">
        <f>SUM(F27:F27)</f>
        <v>126.706272</v>
      </c>
      <c r="G29" s="13"/>
    </row>
    <row r="30" spans="1:12" x14ac:dyDescent="0.25">
      <c r="A30" s="10"/>
      <c r="B30" s="40"/>
      <c r="C30" s="11"/>
      <c r="D30" s="11"/>
      <c r="E30" s="11"/>
      <c r="G30" s="13"/>
    </row>
    <row r="31" spans="1:12" x14ac:dyDescent="0.25">
      <c r="A31" s="36" t="s">
        <v>27</v>
      </c>
      <c r="B31" s="39"/>
      <c r="C31" s="16"/>
      <c r="D31" s="17"/>
      <c r="E31" s="17"/>
      <c r="G31" s="13"/>
      <c r="J31" s="14"/>
      <c r="K31" s="14"/>
      <c r="L31" s="14"/>
    </row>
    <row r="32" spans="1:12" ht="79.5" customHeight="1" x14ac:dyDescent="0.25">
      <c r="A32" s="6" t="s">
        <v>34</v>
      </c>
      <c r="B32" s="39" t="s">
        <v>35</v>
      </c>
      <c r="C32" s="7">
        <v>10</v>
      </c>
      <c r="D32" s="8">
        <v>55.76</v>
      </c>
      <c r="E32" s="28">
        <f>D32*0.3934</f>
        <v>21.935984000000001</v>
      </c>
      <c r="F32" s="28">
        <f>E32*C32</f>
        <v>219.35984000000002</v>
      </c>
      <c r="G32" s="13"/>
    </row>
    <row r="33" spans="1:12" x14ac:dyDescent="0.25">
      <c r="A33" s="6"/>
      <c r="B33" s="39"/>
      <c r="C33" s="7"/>
      <c r="D33" s="8"/>
      <c r="E33" s="28"/>
      <c r="F33" s="28"/>
      <c r="G33" s="13"/>
    </row>
    <row r="34" spans="1:12" x14ac:dyDescent="0.25">
      <c r="A34" s="10" t="s">
        <v>28</v>
      </c>
      <c r="B34" s="40"/>
      <c r="C34" s="11"/>
      <c r="D34" s="11"/>
      <c r="E34" s="11"/>
      <c r="F34" s="37">
        <f>SUM(F32)</f>
        <v>219.35984000000002</v>
      </c>
      <c r="G34" s="13"/>
    </row>
    <row r="35" spans="1:12" x14ac:dyDescent="0.25">
      <c r="A35" s="6"/>
      <c r="B35" s="39"/>
      <c r="C35" s="16"/>
      <c r="D35" s="17"/>
      <c r="E35" s="17"/>
      <c r="G35" s="13"/>
      <c r="J35" s="14"/>
      <c r="K35" s="14"/>
      <c r="L35" s="14"/>
    </row>
    <row r="36" spans="1:12" x14ac:dyDescent="0.25">
      <c r="A36" s="34" t="s">
        <v>25</v>
      </c>
      <c r="B36" s="39"/>
      <c r="C36" s="16"/>
      <c r="D36" s="17"/>
      <c r="E36" s="17"/>
      <c r="G36" s="13"/>
      <c r="J36" s="14"/>
      <c r="K36" s="14"/>
      <c r="L36" s="14"/>
    </row>
    <row r="37" spans="1:12" x14ac:dyDescent="0.25">
      <c r="A37" s="6"/>
      <c r="B37" s="39"/>
      <c r="C37" s="7"/>
      <c r="D37" s="8"/>
      <c r="E37" s="28"/>
      <c r="F37" s="28"/>
      <c r="G37" s="13"/>
    </row>
    <row r="38" spans="1:12" x14ac:dyDescent="0.25">
      <c r="A38" s="6"/>
      <c r="B38" s="39"/>
      <c r="C38" s="7"/>
      <c r="D38" s="8"/>
      <c r="E38" s="28"/>
      <c r="F38" s="28"/>
      <c r="G38" s="13"/>
    </row>
    <row r="39" spans="1:12" x14ac:dyDescent="0.25">
      <c r="A39" s="10" t="s">
        <v>26</v>
      </c>
      <c r="B39" s="40"/>
      <c r="C39" s="11"/>
      <c r="D39" s="11"/>
      <c r="E39" s="11"/>
      <c r="F39" s="35">
        <f>SUM(F37)</f>
        <v>0</v>
      </c>
      <c r="G39" s="13"/>
    </row>
    <row r="40" spans="1:12" x14ac:dyDescent="0.25">
      <c r="A40" s="10"/>
      <c r="B40" s="40"/>
      <c r="C40" s="11"/>
      <c r="D40" s="11"/>
      <c r="E40" s="11"/>
      <c r="F40" s="28"/>
      <c r="G40" s="13"/>
    </row>
    <row r="41" spans="1:12" x14ac:dyDescent="0.25">
      <c r="A41" s="21" t="s">
        <v>2</v>
      </c>
      <c r="B41" s="42"/>
      <c r="C41" s="22"/>
      <c r="D41" s="23"/>
      <c r="E41" s="23"/>
      <c r="F41" s="3">
        <f>SUM(F6+F11+F17+F24+F29+F34+F39)</f>
        <v>1369.5632636</v>
      </c>
      <c r="G41" s="13"/>
    </row>
    <row r="42" spans="1:12" x14ac:dyDescent="0.25">
      <c r="A42" s="10"/>
      <c r="B42" s="39"/>
      <c r="C42" s="7"/>
      <c r="D42" s="8"/>
      <c r="E42" s="8"/>
      <c r="F42" s="11"/>
      <c r="G42" s="13"/>
    </row>
    <row r="43" spans="1:12" x14ac:dyDescent="0.25">
      <c r="A43" s="10"/>
      <c r="B43" s="39"/>
      <c r="C43" s="7"/>
      <c r="D43" s="8"/>
      <c r="E43" s="8"/>
      <c r="G43" s="13"/>
    </row>
    <row r="44" spans="1:12" x14ac:dyDescent="0.25">
      <c r="A44" s="6"/>
      <c r="B44" s="39"/>
      <c r="C44" s="6"/>
      <c r="D44" s="8"/>
      <c r="E44" s="8"/>
      <c r="G44" s="13"/>
    </row>
    <row r="45" spans="1:12" x14ac:dyDescent="0.25">
      <c r="A45" s="6"/>
      <c r="B45" s="39"/>
      <c r="C45" s="6"/>
      <c r="D45" s="8"/>
      <c r="E45" s="8"/>
      <c r="G45" s="13"/>
    </row>
    <row r="46" spans="1:12" x14ac:dyDescent="0.25">
      <c r="C46" s="4"/>
      <c r="F46" s="24"/>
      <c r="G46" s="13"/>
    </row>
    <row r="47" spans="1:12" x14ac:dyDescent="0.25">
      <c r="C47" s="4"/>
      <c r="F47" s="24"/>
      <c r="G47" s="13"/>
    </row>
    <row r="48" spans="1:12" x14ac:dyDescent="0.25">
      <c r="C48" s="4"/>
      <c r="F48" s="24"/>
      <c r="G48" s="13"/>
    </row>
    <row r="49" spans="3:7" x14ac:dyDescent="0.25">
      <c r="C49" s="4"/>
      <c r="F49" s="24"/>
      <c r="G49" s="13"/>
    </row>
    <row r="50" spans="3:7" x14ac:dyDescent="0.25">
      <c r="C50" s="4"/>
      <c r="F50" s="24"/>
      <c r="G50" s="13"/>
    </row>
    <row r="51" spans="3:7" x14ac:dyDescent="0.25">
      <c r="C51" s="4"/>
      <c r="F51" s="24"/>
      <c r="G51" s="13"/>
    </row>
    <row r="52" spans="3:7" x14ac:dyDescent="0.25">
      <c r="C52" s="4"/>
      <c r="F52" s="24"/>
      <c r="G52" s="13"/>
    </row>
    <row r="53" spans="3:7" x14ac:dyDescent="0.25">
      <c r="C53" s="4"/>
      <c r="F53" s="24"/>
      <c r="G53" s="13"/>
    </row>
    <row r="54" spans="3:7" x14ac:dyDescent="0.25">
      <c r="C54" s="4"/>
      <c r="F54" s="24"/>
      <c r="G54" s="13"/>
    </row>
    <row r="55" spans="3:7" x14ac:dyDescent="0.25">
      <c r="C55" s="4"/>
      <c r="F55" s="24"/>
      <c r="G55" s="13"/>
    </row>
    <row r="56" spans="3:7" x14ac:dyDescent="0.25">
      <c r="C56" s="4"/>
      <c r="F56" s="24"/>
      <c r="G56" s="13"/>
    </row>
    <row r="57" spans="3:7" x14ac:dyDescent="0.25">
      <c r="C57" s="4"/>
      <c r="F57" s="24"/>
      <c r="G57" s="13"/>
    </row>
    <row r="58" spans="3:7" x14ac:dyDescent="0.25">
      <c r="C58" s="4"/>
      <c r="F58" s="24"/>
      <c r="G58" s="13"/>
    </row>
    <row r="59" spans="3:7" x14ac:dyDescent="0.25">
      <c r="C59" s="4"/>
      <c r="F59" s="24"/>
      <c r="G59" s="13"/>
    </row>
    <row r="60" spans="3:7" x14ac:dyDescent="0.25">
      <c r="C60" s="4"/>
      <c r="F60" s="24"/>
      <c r="G60" s="13"/>
    </row>
    <row r="61" spans="3:7" x14ac:dyDescent="0.25">
      <c r="C61" s="4"/>
      <c r="F61" s="24"/>
      <c r="G61" s="13"/>
    </row>
    <row r="62" spans="3:7" x14ac:dyDescent="0.25">
      <c r="C62" s="4"/>
      <c r="F62" s="24"/>
      <c r="G62" s="13"/>
    </row>
    <row r="63" spans="3:7" x14ac:dyDescent="0.25">
      <c r="C63" s="4"/>
      <c r="F63" s="24"/>
      <c r="G63" s="13"/>
    </row>
    <row r="64" spans="3:7" x14ac:dyDescent="0.25">
      <c r="C64" s="4"/>
      <c r="F64" s="24"/>
      <c r="G64" s="13"/>
    </row>
    <row r="65" spans="3:7" x14ac:dyDescent="0.25">
      <c r="C65" s="4"/>
      <c r="F65" s="24"/>
      <c r="G65" s="13"/>
    </row>
    <row r="66" spans="3:7" x14ac:dyDescent="0.25">
      <c r="C66" s="4"/>
      <c r="F66" s="24"/>
      <c r="G66" s="13"/>
    </row>
    <row r="67" spans="3:7" x14ac:dyDescent="0.25">
      <c r="C67" s="4"/>
      <c r="F67" s="24"/>
      <c r="G67" s="13"/>
    </row>
    <row r="68" spans="3:7" x14ac:dyDescent="0.25">
      <c r="C68" s="4"/>
      <c r="F68" s="24"/>
      <c r="G68" s="13"/>
    </row>
    <row r="69" spans="3:7" x14ac:dyDescent="0.25">
      <c r="C69" s="4"/>
      <c r="F69" s="24"/>
      <c r="G69" s="13"/>
    </row>
    <row r="70" spans="3:7" x14ac:dyDescent="0.25">
      <c r="C70" s="4"/>
      <c r="F70" s="24"/>
      <c r="G70" s="13"/>
    </row>
    <row r="71" spans="3:7" x14ac:dyDescent="0.25">
      <c r="C71" s="4"/>
      <c r="F71" s="24"/>
      <c r="G71" s="13"/>
    </row>
    <row r="72" spans="3:7" x14ac:dyDescent="0.25">
      <c r="C72" s="4"/>
      <c r="F72" s="24"/>
      <c r="G72" s="13"/>
    </row>
    <row r="73" spans="3:7" x14ac:dyDescent="0.25">
      <c r="C73" s="4"/>
      <c r="F73" s="24"/>
      <c r="G73" s="13"/>
    </row>
    <row r="74" spans="3:7" x14ac:dyDescent="0.25">
      <c r="C74" s="4"/>
      <c r="F74" s="24"/>
      <c r="G74" s="13"/>
    </row>
    <row r="75" spans="3:7" x14ac:dyDescent="0.25">
      <c r="C75" s="4"/>
      <c r="F75" s="24"/>
      <c r="G75" s="13"/>
    </row>
    <row r="76" spans="3:7" x14ac:dyDescent="0.25">
      <c r="C76" s="4"/>
      <c r="F76" s="24"/>
      <c r="G76" s="13"/>
    </row>
    <row r="77" spans="3:7" x14ac:dyDescent="0.25">
      <c r="C77" s="4"/>
      <c r="F77" s="24"/>
      <c r="G77" s="13"/>
    </row>
    <row r="78" spans="3:7" x14ac:dyDescent="0.25">
      <c r="C78" s="4"/>
      <c r="F78" s="24"/>
      <c r="G78" s="13"/>
    </row>
    <row r="79" spans="3:7" x14ac:dyDescent="0.25">
      <c r="C79" s="4"/>
      <c r="F79" s="24"/>
      <c r="G79" s="13"/>
    </row>
    <row r="80" spans="3:7" x14ac:dyDescent="0.25">
      <c r="C80" s="4"/>
      <c r="F80" s="24"/>
      <c r="G80" s="13"/>
    </row>
    <row r="81" spans="3:7" x14ac:dyDescent="0.25">
      <c r="C81" s="4"/>
      <c r="F81" s="24"/>
      <c r="G81" s="13"/>
    </row>
    <row r="82" spans="3:7" x14ac:dyDescent="0.25">
      <c r="C82" s="4"/>
      <c r="F82" s="24"/>
      <c r="G82" s="13"/>
    </row>
    <row r="83" spans="3:7" x14ac:dyDescent="0.25">
      <c r="C83" s="4"/>
      <c r="F83" s="24"/>
      <c r="G83" s="13"/>
    </row>
    <row r="84" spans="3:7" x14ac:dyDescent="0.25">
      <c r="C84" s="4"/>
      <c r="F84" s="24"/>
      <c r="G84" s="13"/>
    </row>
    <row r="85" spans="3:7" x14ac:dyDescent="0.25">
      <c r="C85" s="4"/>
      <c r="F85" s="24"/>
      <c r="G85" s="13"/>
    </row>
    <row r="86" spans="3:7" x14ac:dyDescent="0.25">
      <c r="C86" s="4"/>
      <c r="F86" s="24"/>
      <c r="G86" s="13"/>
    </row>
    <row r="87" spans="3:7" x14ac:dyDescent="0.25">
      <c r="C87" s="4"/>
      <c r="F87" s="24"/>
      <c r="G87" s="13"/>
    </row>
    <row r="88" spans="3:7" x14ac:dyDescent="0.25">
      <c r="C88" s="4"/>
      <c r="F88" s="24"/>
      <c r="G88" s="13"/>
    </row>
    <row r="89" spans="3:7" x14ac:dyDescent="0.25">
      <c r="C89" s="4"/>
      <c r="F89" s="24"/>
      <c r="G89" s="13"/>
    </row>
    <row r="90" spans="3:7" x14ac:dyDescent="0.25">
      <c r="C90" s="4"/>
      <c r="F90" s="24"/>
      <c r="G90" s="13"/>
    </row>
    <row r="91" spans="3:7" x14ac:dyDescent="0.25">
      <c r="C91" s="4"/>
      <c r="F91" s="24"/>
      <c r="G91" s="13"/>
    </row>
    <row r="92" spans="3:7" x14ac:dyDescent="0.25">
      <c r="C92" s="4"/>
      <c r="F92" s="24"/>
      <c r="G92" s="13"/>
    </row>
    <row r="93" spans="3:7" x14ac:dyDescent="0.25">
      <c r="C93" s="4"/>
      <c r="F93" s="24"/>
      <c r="G93" s="13"/>
    </row>
    <row r="94" spans="3:7" x14ac:dyDescent="0.25">
      <c r="C94" s="4"/>
      <c r="F94" s="24"/>
      <c r="G94" s="13"/>
    </row>
    <row r="95" spans="3:7" x14ac:dyDescent="0.25">
      <c r="C95" s="4"/>
      <c r="F95" s="24"/>
      <c r="G95" s="13"/>
    </row>
    <row r="96" spans="3:7" x14ac:dyDescent="0.25">
      <c r="C96" s="4"/>
      <c r="F96" s="24"/>
      <c r="G96" s="13"/>
    </row>
    <row r="97" spans="3:7" x14ac:dyDescent="0.25">
      <c r="C97" s="4"/>
      <c r="F97" s="24"/>
      <c r="G97" s="13"/>
    </row>
    <row r="98" spans="3:7" x14ac:dyDescent="0.25">
      <c r="C98" s="4"/>
      <c r="F98" s="24"/>
      <c r="G98" s="13"/>
    </row>
    <row r="99" spans="3:7" x14ac:dyDescent="0.25">
      <c r="C99" s="4"/>
      <c r="F99" s="24"/>
      <c r="G99" s="13"/>
    </row>
    <row r="100" spans="3:7" x14ac:dyDescent="0.25">
      <c r="C100" s="4"/>
      <c r="F100" s="24"/>
      <c r="G100" s="13"/>
    </row>
    <row r="101" spans="3:7" x14ac:dyDescent="0.25">
      <c r="C101" s="4"/>
      <c r="F101" s="24"/>
      <c r="G101" s="13"/>
    </row>
    <row r="102" spans="3:7" x14ac:dyDescent="0.25">
      <c r="C102" s="4"/>
      <c r="F102" s="24"/>
      <c r="G102" s="13"/>
    </row>
    <row r="103" spans="3:7" x14ac:dyDescent="0.25">
      <c r="C103" s="4"/>
      <c r="F103" s="24"/>
      <c r="G103" s="13"/>
    </row>
    <row r="104" spans="3:7" x14ac:dyDescent="0.25">
      <c r="C104" s="4"/>
      <c r="F104" s="24"/>
      <c r="G104" s="13"/>
    </row>
    <row r="105" spans="3:7" x14ac:dyDescent="0.25">
      <c r="C105" s="4"/>
      <c r="F105" s="24"/>
      <c r="G105" s="13"/>
    </row>
    <row r="106" spans="3:7" x14ac:dyDescent="0.25">
      <c r="C106" s="4"/>
      <c r="F106" s="24"/>
      <c r="G106" s="13"/>
    </row>
    <row r="107" spans="3:7" x14ac:dyDescent="0.25">
      <c r="C107" s="4"/>
      <c r="F107" s="24"/>
      <c r="G107" s="13"/>
    </row>
    <row r="108" spans="3:7" x14ac:dyDescent="0.25">
      <c r="C108" s="4"/>
      <c r="F108" s="24"/>
      <c r="G108" s="13"/>
    </row>
    <row r="109" spans="3:7" x14ac:dyDescent="0.25">
      <c r="C109" s="4"/>
      <c r="F109" s="24"/>
      <c r="G109" s="13"/>
    </row>
    <row r="110" spans="3:7" x14ac:dyDescent="0.25">
      <c r="C110" s="4"/>
      <c r="F110" s="24"/>
      <c r="G110" s="13"/>
    </row>
    <row r="111" spans="3:7" x14ac:dyDescent="0.25">
      <c r="C111" s="4"/>
      <c r="F111" s="24"/>
      <c r="G111" s="13"/>
    </row>
    <row r="112" spans="3:7" x14ac:dyDescent="0.25">
      <c r="C112" s="4"/>
      <c r="F112" s="24"/>
      <c r="G112" s="13"/>
    </row>
    <row r="113" spans="3:7" x14ac:dyDescent="0.25">
      <c r="C113" s="4"/>
      <c r="F113" s="24"/>
      <c r="G113" s="13"/>
    </row>
    <row r="114" spans="3:7" x14ac:dyDescent="0.25">
      <c r="C114" s="4"/>
      <c r="F114" s="24"/>
      <c r="G114" s="13"/>
    </row>
    <row r="115" spans="3:7" x14ac:dyDescent="0.25">
      <c r="C115" s="4"/>
      <c r="F115" s="24"/>
      <c r="G115" s="13"/>
    </row>
    <row r="116" spans="3:7" x14ac:dyDescent="0.25">
      <c r="C116" s="4"/>
      <c r="F116" s="24"/>
      <c r="G116" s="13"/>
    </row>
    <row r="117" spans="3:7" x14ac:dyDescent="0.25">
      <c r="C117" s="4"/>
      <c r="F117" s="24"/>
      <c r="G117" s="13"/>
    </row>
    <row r="118" spans="3:7" x14ac:dyDescent="0.25">
      <c r="C118" s="4"/>
      <c r="F118" s="24"/>
      <c r="G118" s="13"/>
    </row>
    <row r="119" spans="3:7" x14ac:dyDescent="0.25">
      <c r="C119" s="4"/>
      <c r="F119" s="24"/>
      <c r="G119" s="13"/>
    </row>
    <row r="120" spans="3:7" x14ac:dyDescent="0.25">
      <c r="C120" s="4"/>
      <c r="F120" s="24"/>
      <c r="G120" s="13"/>
    </row>
    <row r="121" spans="3:7" x14ac:dyDescent="0.25">
      <c r="C121" s="4"/>
      <c r="F121" s="24"/>
      <c r="G121" s="13"/>
    </row>
    <row r="122" spans="3:7" x14ac:dyDescent="0.25">
      <c r="C122" s="4"/>
      <c r="F122" s="24"/>
      <c r="G122" s="13"/>
    </row>
    <row r="123" spans="3:7" x14ac:dyDescent="0.25">
      <c r="C123" s="4"/>
      <c r="F123" s="24"/>
      <c r="G123" s="13"/>
    </row>
    <row r="124" spans="3:7" x14ac:dyDescent="0.25">
      <c r="C124" s="4"/>
      <c r="F124" s="24"/>
      <c r="G124" s="13"/>
    </row>
    <row r="125" spans="3:7" x14ac:dyDescent="0.25">
      <c r="C125" s="4"/>
      <c r="F125" s="24"/>
      <c r="G125" s="13"/>
    </row>
    <row r="126" spans="3:7" x14ac:dyDescent="0.25">
      <c r="C126" s="4"/>
      <c r="F126" s="24"/>
      <c r="G126" s="13"/>
    </row>
    <row r="127" spans="3:7" x14ac:dyDescent="0.25">
      <c r="C127" s="4"/>
      <c r="F127" s="24"/>
      <c r="G127" s="13"/>
    </row>
    <row r="128" spans="3:7" x14ac:dyDescent="0.25">
      <c r="C128" s="4"/>
      <c r="F128" s="24"/>
      <c r="G128" s="13"/>
    </row>
    <row r="129" spans="3:7" x14ac:dyDescent="0.25">
      <c r="C129" s="4"/>
      <c r="F129" s="24"/>
      <c r="G129" s="13"/>
    </row>
    <row r="130" spans="3:7" x14ac:dyDescent="0.25">
      <c r="C130" s="4"/>
      <c r="F130" s="24"/>
      <c r="G130" s="13"/>
    </row>
    <row r="131" spans="3:7" x14ac:dyDescent="0.25">
      <c r="C131" s="4"/>
      <c r="F131" s="24"/>
      <c r="G131" s="13"/>
    </row>
    <row r="132" spans="3:7" x14ac:dyDescent="0.25">
      <c r="C132" s="4"/>
      <c r="F132" s="24"/>
      <c r="G132" s="13"/>
    </row>
    <row r="133" spans="3:7" x14ac:dyDescent="0.25">
      <c r="C133" s="4"/>
      <c r="F133" s="24"/>
      <c r="G133" s="13"/>
    </row>
    <row r="134" spans="3:7" x14ac:dyDescent="0.25">
      <c r="C134" s="4"/>
      <c r="F134" s="24"/>
      <c r="G134" s="13"/>
    </row>
    <row r="135" spans="3:7" x14ac:dyDescent="0.25">
      <c r="C135" s="4"/>
      <c r="F135" s="24"/>
      <c r="G135" s="13"/>
    </row>
    <row r="136" spans="3:7" x14ac:dyDescent="0.25">
      <c r="C136" s="4"/>
      <c r="F136" s="24"/>
      <c r="G136" s="13"/>
    </row>
    <row r="137" spans="3:7" x14ac:dyDescent="0.25">
      <c r="C137" s="4"/>
      <c r="F137" s="24"/>
      <c r="G137" s="13"/>
    </row>
    <row r="138" spans="3:7" x14ac:dyDescent="0.25">
      <c r="C138" s="4"/>
      <c r="F138" s="24"/>
      <c r="G138" s="13"/>
    </row>
    <row r="139" spans="3:7" x14ac:dyDescent="0.25">
      <c r="C139" s="4"/>
      <c r="F139" s="24"/>
      <c r="G139" s="13"/>
    </row>
    <row r="140" spans="3:7" x14ac:dyDescent="0.25">
      <c r="C140" s="4"/>
      <c r="F140" s="24"/>
      <c r="G140" s="13"/>
    </row>
    <row r="141" spans="3:7" x14ac:dyDescent="0.25">
      <c r="C141" s="4"/>
      <c r="F141" s="24"/>
      <c r="G141" s="13"/>
    </row>
    <row r="142" spans="3:7" x14ac:dyDescent="0.25">
      <c r="C142" s="4"/>
      <c r="F142" s="24"/>
      <c r="G142" s="13"/>
    </row>
    <row r="143" spans="3:7" x14ac:dyDescent="0.25">
      <c r="C143" s="4"/>
      <c r="F143" s="24"/>
      <c r="G143" s="13"/>
    </row>
    <row r="144" spans="3:7" x14ac:dyDescent="0.25">
      <c r="C144" s="4"/>
      <c r="F144" s="24"/>
      <c r="G144" s="13"/>
    </row>
    <row r="145" spans="3:7" x14ac:dyDescent="0.25">
      <c r="C145" s="4"/>
      <c r="F145" s="24"/>
      <c r="G145" s="13"/>
    </row>
    <row r="146" spans="3:7" x14ac:dyDescent="0.25">
      <c r="C146" s="4"/>
      <c r="F146" s="24"/>
      <c r="G146" s="13"/>
    </row>
    <row r="147" spans="3:7" x14ac:dyDescent="0.25">
      <c r="C147" s="4"/>
      <c r="F147" s="24"/>
      <c r="G147" s="13"/>
    </row>
    <row r="148" spans="3:7" x14ac:dyDescent="0.25">
      <c r="C148" s="4"/>
      <c r="F148" s="24"/>
      <c r="G148" s="13"/>
    </row>
    <row r="149" spans="3:7" x14ac:dyDescent="0.25">
      <c r="C149" s="4"/>
      <c r="F149" s="24"/>
      <c r="G149" s="13"/>
    </row>
    <row r="150" spans="3:7" x14ac:dyDescent="0.25">
      <c r="C150" s="4"/>
      <c r="F150" s="24"/>
      <c r="G150" s="13"/>
    </row>
    <row r="151" spans="3:7" x14ac:dyDescent="0.25">
      <c r="C151" s="4"/>
      <c r="F151" s="24"/>
      <c r="G151" s="13"/>
    </row>
    <row r="152" spans="3:7" x14ac:dyDescent="0.25">
      <c r="C152" s="4"/>
      <c r="F152" s="24"/>
      <c r="G152" s="13"/>
    </row>
    <row r="153" spans="3:7" x14ac:dyDescent="0.25">
      <c r="C153" s="4"/>
      <c r="F153" s="24"/>
      <c r="G153" s="13"/>
    </row>
    <row r="154" spans="3:7" x14ac:dyDescent="0.25">
      <c r="C154" s="4"/>
      <c r="F154" s="24"/>
      <c r="G154" s="13"/>
    </row>
    <row r="155" spans="3:7" x14ac:dyDescent="0.25">
      <c r="C155" s="4"/>
      <c r="F155" s="24"/>
      <c r="G155" s="13"/>
    </row>
    <row r="156" spans="3:7" x14ac:dyDescent="0.25">
      <c r="C156" s="4"/>
      <c r="F156" s="24"/>
      <c r="G156" s="13"/>
    </row>
    <row r="157" spans="3:7" x14ac:dyDescent="0.25">
      <c r="C157" s="4"/>
      <c r="F157" s="24"/>
      <c r="G157" s="13"/>
    </row>
    <row r="158" spans="3:7" x14ac:dyDescent="0.25">
      <c r="C158" s="4"/>
      <c r="F158" s="24"/>
      <c r="G158" s="13"/>
    </row>
    <row r="159" spans="3:7" x14ac:dyDescent="0.25">
      <c r="C159" s="4"/>
      <c r="F159" s="24"/>
      <c r="G159" s="13"/>
    </row>
    <row r="160" spans="3:7" x14ac:dyDescent="0.25">
      <c r="C160" s="4"/>
      <c r="F160" s="24"/>
      <c r="G160" s="13"/>
    </row>
    <row r="161" spans="3:7" x14ac:dyDescent="0.25">
      <c r="C161" s="4"/>
      <c r="F161" s="24"/>
      <c r="G161" s="13"/>
    </row>
    <row r="162" spans="3:7" x14ac:dyDescent="0.25">
      <c r="C162" s="4"/>
      <c r="F162" s="24"/>
      <c r="G162" s="13"/>
    </row>
    <row r="163" spans="3:7" x14ac:dyDescent="0.25">
      <c r="C163" s="4"/>
      <c r="F163" s="24"/>
      <c r="G163" s="13"/>
    </row>
    <row r="164" spans="3:7" x14ac:dyDescent="0.25">
      <c r="C164" s="4"/>
      <c r="F164" s="24"/>
      <c r="G164" s="13"/>
    </row>
    <row r="165" spans="3:7" x14ac:dyDescent="0.25">
      <c r="C165" s="4"/>
      <c r="F165" s="24"/>
      <c r="G165" s="13"/>
    </row>
    <row r="166" spans="3:7" x14ac:dyDescent="0.25">
      <c r="C166" s="4"/>
      <c r="F166" s="24"/>
      <c r="G166" s="13"/>
    </row>
    <row r="167" spans="3:7" x14ac:dyDescent="0.25">
      <c r="C167" s="4"/>
      <c r="F167" s="24"/>
      <c r="G167" s="13"/>
    </row>
    <row r="168" spans="3:7" x14ac:dyDescent="0.25">
      <c r="C168" s="4"/>
      <c r="F168" s="24"/>
      <c r="G168" s="13"/>
    </row>
    <row r="169" spans="3:7" x14ac:dyDescent="0.25">
      <c r="C169" s="4"/>
      <c r="F169" s="24"/>
      <c r="G169" s="13"/>
    </row>
    <row r="170" spans="3:7" x14ac:dyDescent="0.25">
      <c r="C170" s="4"/>
      <c r="F170" s="24"/>
      <c r="G170" s="13"/>
    </row>
    <row r="171" spans="3:7" x14ac:dyDescent="0.25">
      <c r="C171" s="4"/>
      <c r="F171" s="24"/>
      <c r="G171" s="13"/>
    </row>
    <row r="172" spans="3:7" x14ac:dyDescent="0.25">
      <c r="C172" s="4"/>
      <c r="F172" s="24"/>
      <c r="G172" s="13"/>
    </row>
    <row r="173" spans="3:7" x14ac:dyDescent="0.25">
      <c r="C173" s="4"/>
      <c r="F173" s="24"/>
      <c r="G173" s="13"/>
    </row>
    <row r="174" spans="3:7" x14ac:dyDescent="0.25">
      <c r="C174" s="4"/>
      <c r="F174" s="24"/>
      <c r="G174" s="13"/>
    </row>
    <row r="175" spans="3:7" x14ac:dyDescent="0.25">
      <c r="C175" s="4"/>
      <c r="F175" s="24"/>
      <c r="G175" s="13"/>
    </row>
    <row r="176" spans="3:7" x14ac:dyDescent="0.25">
      <c r="C176" s="4"/>
      <c r="F176" s="24"/>
      <c r="G176" s="13"/>
    </row>
    <row r="177" spans="3:7" x14ac:dyDescent="0.25">
      <c r="C177" s="4"/>
      <c r="F177" s="24"/>
      <c r="G177" s="13"/>
    </row>
    <row r="178" spans="3:7" x14ac:dyDescent="0.25">
      <c r="C178" s="4"/>
      <c r="F178" s="24"/>
      <c r="G178" s="13"/>
    </row>
    <row r="179" spans="3:7" x14ac:dyDescent="0.25">
      <c r="C179" s="4"/>
      <c r="F179" s="24"/>
      <c r="G179" s="13"/>
    </row>
    <row r="180" spans="3:7" x14ac:dyDescent="0.25">
      <c r="C180" s="4"/>
      <c r="F180" s="24"/>
      <c r="G180" s="13"/>
    </row>
    <row r="181" spans="3:7" x14ac:dyDescent="0.25">
      <c r="C181" s="4"/>
      <c r="F181" s="24"/>
      <c r="G181" s="13"/>
    </row>
    <row r="182" spans="3:7" x14ac:dyDescent="0.25">
      <c r="C182" s="4"/>
      <c r="F182" s="24"/>
      <c r="G182" s="13"/>
    </row>
    <row r="183" spans="3:7" x14ac:dyDescent="0.25">
      <c r="C183" s="4"/>
      <c r="F183" s="24"/>
      <c r="G183" s="13"/>
    </row>
    <row r="184" spans="3:7" x14ac:dyDescent="0.25">
      <c r="C184" s="4"/>
      <c r="F184" s="24"/>
      <c r="G184" s="13"/>
    </row>
    <row r="185" spans="3:7" x14ac:dyDescent="0.25">
      <c r="C185" s="4"/>
      <c r="F185" s="24"/>
      <c r="G185" s="13"/>
    </row>
    <row r="186" spans="3:7" x14ac:dyDescent="0.25">
      <c r="C186" s="4"/>
      <c r="F186" s="24"/>
      <c r="G186" s="13"/>
    </row>
    <row r="187" spans="3:7" x14ac:dyDescent="0.25">
      <c r="C187" s="4"/>
      <c r="F187" s="24"/>
      <c r="G187" s="13"/>
    </row>
    <row r="188" spans="3:7" x14ac:dyDescent="0.25">
      <c r="C188" s="4"/>
      <c r="F188" s="24"/>
      <c r="G188" s="13"/>
    </row>
    <row r="189" spans="3:7" x14ac:dyDescent="0.25">
      <c r="C189" s="4"/>
      <c r="F189" s="24"/>
      <c r="G189" s="13"/>
    </row>
    <row r="190" spans="3:7" x14ac:dyDescent="0.25">
      <c r="C190" s="4"/>
      <c r="F190" s="24"/>
      <c r="G190" s="13"/>
    </row>
    <row r="191" spans="3:7" x14ac:dyDescent="0.25">
      <c r="C191" s="4"/>
      <c r="F191" s="24"/>
      <c r="G191" s="13"/>
    </row>
    <row r="192" spans="3:7" x14ac:dyDescent="0.25">
      <c r="C192" s="4"/>
      <c r="F192" s="24"/>
      <c r="G192" s="13"/>
    </row>
    <row r="193" spans="3:7" x14ac:dyDescent="0.25">
      <c r="C193" s="4"/>
      <c r="F193" s="24"/>
      <c r="G193" s="13"/>
    </row>
    <row r="194" spans="3:7" x14ac:dyDescent="0.25">
      <c r="C194" s="4"/>
      <c r="F194" s="24"/>
      <c r="G194" s="13"/>
    </row>
    <row r="195" spans="3:7" x14ac:dyDescent="0.25">
      <c r="C195" s="4"/>
      <c r="F195" s="24"/>
      <c r="G195" s="13"/>
    </row>
    <row r="196" spans="3:7" x14ac:dyDescent="0.25">
      <c r="C196" s="4"/>
      <c r="F196" s="24"/>
      <c r="G196" s="13"/>
    </row>
    <row r="197" spans="3:7" x14ac:dyDescent="0.25">
      <c r="C197" s="4"/>
      <c r="F197" s="24"/>
      <c r="G197" s="13"/>
    </row>
    <row r="198" spans="3:7" x14ac:dyDescent="0.25">
      <c r="C198" s="4"/>
      <c r="F198" s="24"/>
      <c r="G198" s="13"/>
    </row>
    <row r="199" spans="3:7" x14ac:dyDescent="0.25">
      <c r="C199" s="4"/>
      <c r="F199" s="24"/>
      <c r="G199" s="13"/>
    </row>
    <row r="200" spans="3:7" x14ac:dyDescent="0.25">
      <c r="C200" s="4"/>
      <c r="F200" s="24"/>
      <c r="G200" s="13"/>
    </row>
    <row r="201" spans="3:7" x14ac:dyDescent="0.25">
      <c r="C201" s="4"/>
      <c r="F201" s="24"/>
    </row>
    <row r="202" spans="3:7" x14ac:dyDescent="0.25">
      <c r="C202" s="4"/>
      <c r="F202" s="24"/>
    </row>
    <row r="203" spans="3:7" x14ac:dyDescent="0.25">
      <c r="C203" s="4"/>
      <c r="F203" s="24"/>
    </row>
    <row r="204" spans="3:7" x14ac:dyDescent="0.25">
      <c r="C204" s="4"/>
      <c r="F204" s="24"/>
    </row>
    <row r="205" spans="3:7" x14ac:dyDescent="0.25">
      <c r="C205" s="4"/>
      <c r="F205" s="24"/>
    </row>
    <row r="206" spans="3:7" x14ac:dyDescent="0.25">
      <c r="C206" s="4"/>
      <c r="F206" s="24"/>
    </row>
    <row r="207" spans="3:7" x14ac:dyDescent="0.25">
      <c r="C207" s="4"/>
      <c r="F207" s="24"/>
    </row>
    <row r="208" spans="3:7" x14ac:dyDescent="0.25">
      <c r="C208" s="4"/>
      <c r="F208" s="24"/>
    </row>
    <row r="209" spans="3:6" x14ac:dyDescent="0.25">
      <c r="C209" s="4"/>
      <c r="F209" s="24"/>
    </row>
    <row r="210" spans="3:6" x14ac:dyDescent="0.25">
      <c r="C210" s="4"/>
      <c r="F210" s="24"/>
    </row>
    <row r="211" spans="3:6" x14ac:dyDescent="0.25">
      <c r="C211" s="4"/>
      <c r="F211" s="24"/>
    </row>
    <row r="212" spans="3:6" x14ac:dyDescent="0.25">
      <c r="C212" s="4"/>
      <c r="F212" s="24"/>
    </row>
    <row r="213" spans="3:6" x14ac:dyDescent="0.25">
      <c r="C213" s="4"/>
      <c r="F213" s="24"/>
    </row>
    <row r="214" spans="3:6" x14ac:dyDescent="0.25">
      <c r="C214" s="4"/>
      <c r="F214" s="24"/>
    </row>
    <row r="215" spans="3:6" x14ac:dyDescent="0.25">
      <c r="C215" s="4"/>
      <c r="F215" s="24"/>
    </row>
    <row r="216" spans="3:6" x14ac:dyDescent="0.25">
      <c r="C216" s="4"/>
      <c r="F216" s="24"/>
    </row>
    <row r="217" spans="3:6" x14ac:dyDescent="0.25">
      <c r="C217" s="4"/>
      <c r="F217" s="24"/>
    </row>
    <row r="218" spans="3:6" x14ac:dyDescent="0.25">
      <c r="C218" s="4"/>
      <c r="F218" s="24"/>
    </row>
    <row r="219" spans="3:6" x14ac:dyDescent="0.25">
      <c r="C219" s="4"/>
      <c r="F219" s="24"/>
    </row>
    <row r="220" spans="3:6" x14ac:dyDescent="0.25">
      <c r="C220" s="4"/>
      <c r="F220" s="24"/>
    </row>
    <row r="221" spans="3:6" x14ac:dyDescent="0.25">
      <c r="C221" s="4"/>
      <c r="F221" s="24"/>
    </row>
    <row r="222" spans="3:6" x14ac:dyDescent="0.25">
      <c r="C222" s="4"/>
      <c r="F222" s="24"/>
    </row>
    <row r="223" spans="3:6" x14ac:dyDescent="0.25">
      <c r="C223" s="4"/>
      <c r="F223" s="24"/>
    </row>
    <row r="224" spans="3:6" x14ac:dyDescent="0.25">
      <c r="C224" s="4"/>
      <c r="F224" s="24"/>
    </row>
    <row r="225" spans="3:6" x14ac:dyDescent="0.25">
      <c r="C225" s="4"/>
      <c r="F225" s="24"/>
    </row>
    <row r="226" spans="3:6" x14ac:dyDescent="0.25">
      <c r="C226" s="4"/>
      <c r="F226" s="24"/>
    </row>
    <row r="227" spans="3:6" x14ac:dyDescent="0.25">
      <c r="C227" s="4"/>
      <c r="F227" s="24"/>
    </row>
    <row r="228" spans="3:6" x14ac:dyDescent="0.25">
      <c r="C228" s="4"/>
      <c r="F228" s="24"/>
    </row>
    <row r="229" spans="3:6" x14ac:dyDescent="0.25">
      <c r="C229" s="4"/>
      <c r="F229" s="24"/>
    </row>
    <row r="230" spans="3:6" x14ac:dyDescent="0.25">
      <c r="C230" s="4"/>
      <c r="F230" s="24"/>
    </row>
    <row r="231" spans="3:6" x14ac:dyDescent="0.25">
      <c r="C231" s="4"/>
      <c r="F231" s="24"/>
    </row>
    <row r="232" spans="3:6" x14ac:dyDescent="0.25">
      <c r="C232" s="4"/>
      <c r="F232" s="24"/>
    </row>
    <row r="233" spans="3:6" x14ac:dyDescent="0.25">
      <c r="C233" s="4"/>
      <c r="F233" s="24"/>
    </row>
    <row r="234" spans="3:6" x14ac:dyDescent="0.25">
      <c r="C234" s="4"/>
      <c r="F234" s="24"/>
    </row>
    <row r="235" spans="3:6" x14ac:dyDescent="0.25">
      <c r="C235" s="4"/>
      <c r="F235" s="24"/>
    </row>
    <row r="236" spans="3:6" x14ac:dyDescent="0.25">
      <c r="C236" s="4"/>
      <c r="F236" s="24"/>
    </row>
    <row r="237" spans="3:6" x14ac:dyDescent="0.25">
      <c r="C237" s="4"/>
      <c r="F237" s="24"/>
    </row>
    <row r="238" spans="3:6" x14ac:dyDescent="0.25">
      <c r="C238" s="4"/>
      <c r="F238" s="24"/>
    </row>
    <row r="239" spans="3:6" x14ac:dyDescent="0.25">
      <c r="C239" s="4"/>
      <c r="F239" s="24"/>
    </row>
    <row r="240" spans="3:6" x14ac:dyDescent="0.25">
      <c r="C240" s="4"/>
      <c r="F240" s="24"/>
    </row>
    <row r="241" spans="3:6" x14ac:dyDescent="0.25">
      <c r="C241" s="4"/>
      <c r="F241" s="24"/>
    </row>
    <row r="242" spans="3:6" x14ac:dyDescent="0.25">
      <c r="C242" s="4"/>
      <c r="F242" s="24"/>
    </row>
    <row r="243" spans="3:6" x14ac:dyDescent="0.25">
      <c r="C243" s="4"/>
      <c r="F243" s="24"/>
    </row>
    <row r="244" spans="3:6" x14ac:dyDescent="0.25">
      <c r="C244" s="4"/>
      <c r="F244" s="24"/>
    </row>
    <row r="245" spans="3:6" x14ac:dyDescent="0.25">
      <c r="C245" s="4"/>
      <c r="F245" s="24"/>
    </row>
    <row r="246" spans="3:6" x14ac:dyDescent="0.25">
      <c r="C246" s="4"/>
      <c r="F246" s="24"/>
    </row>
    <row r="247" spans="3:6" x14ac:dyDescent="0.25">
      <c r="C247" s="4"/>
      <c r="F247" s="24"/>
    </row>
    <row r="248" spans="3:6" x14ac:dyDescent="0.25">
      <c r="C248" s="4"/>
      <c r="F248" s="24"/>
    </row>
    <row r="249" spans="3:6" x14ac:dyDescent="0.25">
      <c r="C249" s="4"/>
      <c r="F249" s="24"/>
    </row>
    <row r="250" spans="3:6" x14ac:dyDescent="0.25">
      <c r="C250" s="4"/>
      <c r="F250" s="24"/>
    </row>
    <row r="251" spans="3:6" x14ac:dyDescent="0.25">
      <c r="C251" s="4"/>
      <c r="F251" s="24"/>
    </row>
    <row r="252" spans="3:6" x14ac:dyDescent="0.25">
      <c r="C252" s="4"/>
      <c r="F252" s="24"/>
    </row>
    <row r="253" spans="3:6" x14ac:dyDescent="0.25">
      <c r="C253" s="4"/>
      <c r="F253" s="24"/>
    </row>
    <row r="254" spans="3:6" x14ac:dyDescent="0.25">
      <c r="C254" s="4"/>
      <c r="F254" s="24"/>
    </row>
    <row r="255" spans="3:6" x14ac:dyDescent="0.25">
      <c r="C255" s="4"/>
      <c r="F255" s="24"/>
    </row>
    <row r="256" spans="3:6" x14ac:dyDescent="0.25">
      <c r="C256" s="4"/>
      <c r="F256" s="24"/>
    </row>
    <row r="257" spans="3:6" x14ac:dyDescent="0.25">
      <c r="C257" s="4"/>
      <c r="F257" s="24"/>
    </row>
    <row r="258" spans="3:6" x14ac:dyDescent="0.25">
      <c r="C258" s="4"/>
      <c r="F258" s="24"/>
    </row>
    <row r="259" spans="3:6" x14ac:dyDescent="0.25">
      <c r="C259" s="4"/>
      <c r="F259" s="24"/>
    </row>
    <row r="260" spans="3:6" x14ac:dyDescent="0.25">
      <c r="C260" s="4"/>
      <c r="F260" s="24"/>
    </row>
    <row r="261" spans="3:6" x14ac:dyDescent="0.25">
      <c r="C261" s="4"/>
      <c r="F261" s="24"/>
    </row>
    <row r="262" spans="3:6" x14ac:dyDescent="0.25">
      <c r="C262" s="4"/>
      <c r="F262" s="24"/>
    </row>
    <row r="263" spans="3:6" x14ac:dyDescent="0.25">
      <c r="C263" s="4"/>
      <c r="F263" s="24"/>
    </row>
    <row r="264" spans="3:6" x14ac:dyDescent="0.25">
      <c r="C264" s="4"/>
      <c r="F264" s="24"/>
    </row>
    <row r="265" spans="3:6" x14ac:dyDescent="0.25">
      <c r="C265" s="4"/>
      <c r="F265" s="24"/>
    </row>
    <row r="266" spans="3:6" x14ac:dyDescent="0.25">
      <c r="C266" s="4"/>
      <c r="F266" s="24"/>
    </row>
    <row r="267" spans="3:6" x14ac:dyDescent="0.25">
      <c r="C267" s="4"/>
      <c r="F267" s="24"/>
    </row>
    <row r="268" spans="3:6" x14ac:dyDescent="0.25">
      <c r="C268" s="4"/>
      <c r="F268" s="24"/>
    </row>
    <row r="269" spans="3:6" x14ac:dyDescent="0.25">
      <c r="C269" s="4"/>
      <c r="F269" s="24"/>
    </row>
    <row r="270" spans="3:6" x14ac:dyDescent="0.25">
      <c r="C270" s="4"/>
      <c r="F270" s="24"/>
    </row>
    <row r="271" spans="3:6" x14ac:dyDescent="0.25">
      <c r="C271" s="4"/>
      <c r="F271" s="24"/>
    </row>
    <row r="272" spans="3:6" x14ac:dyDescent="0.25">
      <c r="C272" s="4"/>
      <c r="F272" s="24"/>
    </row>
    <row r="273" spans="3:6" x14ac:dyDescent="0.25">
      <c r="C273" s="4"/>
      <c r="F273" s="24"/>
    </row>
    <row r="274" spans="3:6" x14ac:dyDescent="0.25">
      <c r="C274" s="4"/>
      <c r="F274" s="24"/>
    </row>
    <row r="275" spans="3:6" x14ac:dyDescent="0.25">
      <c r="C275" s="4"/>
      <c r="F275" s="24"/>
    </row>
    <row r="276" spans="3:6" x14ac:dyDescent="0.25">
      <c r="C276" s="4"/>
      <c r="F276" s="24"/>
    </row>
    <row r="277" spans="3:6" x14ac:dyDescent="0.25">
      <c r="C277" s="4"/>
      <c r="F277" s="24"/>
    </row>
    <row r="278" spans="3:6" x14ac:dyDescent="0.25">
      <c r="C278" s="4"/>
      <c r="F278" s="24"/>
    </row>
    <row r="279" spans="3:6" x14ac:dyDescent="0.25">
      <c r="C279" s="4"/>
      <c r="F279" s="24"/>
    </row>
    <row r="280" spans="3:6" x14ac:dyDescent="0.25">
      <c r="C280" s="4"/>
      <c r="F280" s="24"/>
    </row>
    <row r="281" spans="3:6" x14ac:dyDescent="0.25">
      <c r="C281" s="4"/>
      <c r="F281" s="24"/>
    </row>
    <row r="282" spans="3:6" x14ac:dyDescent="0.25">
      <c r="C282" s="4"/>
      <c r="F282" s="24"/>
    </row>
    <row r="283" spans="3:6" x14ac:dyDescent="0.25">
      <c r="C283" s="4"/>
      <c r="F283" s="24"/>
    </row>
    <row r="284" spans="3:6" x14ac:dyDescent="0.25">
      <c r="C284" s="4"/>
      <c r="F284" s="24"/>
    </row>
    <row r="285" spans="3:6" x14ac:dyDescent="0.25">
      <c r="C285" s="4"/>
      <c r="F285" s="24"/>
    </row>
    <row r="286" spans="3:6" x14ac:dyDescent="0.25">
      <c r="C286" s="4"/>
      <c r="F286" s="24"/>
    </row>
    <row r="287" spans="3:6" x14ac:dyDescent="0.25">
      <c r="C287" s="4"/>
      <c r="F287" s="24"/>
    </row>
    <row r="288" spans="3:6" x14ac:dyDescent="0.25">
      <c r="C288" s="4"/>
      <c r="F288" s="24"/>
    </row>
    <row r="289" spans="3:6" x14ac:dyDescent="0.25">
      <c r="C289" s="4"/>
      <c r="F289" s="24"/>
    </row>
    <row r="290" spans="3:6" x14ac:dyDescent="0.25">
      <c r="C290" s="4"/>
      <c r="F290" s="24"/>
    </row>
    <row r="291" spans="3:6" x14ac:dyDescent="0.25">
      <c r="C291" s="4"/>
      <c r="F291" s="24"/>
    </row>
    <row r="292" spans="3:6" x14ac:dyDescent="0.25">
      <c r="C292" s="4"/>
      <c r="F292" s="24"/>
    </row>
    <row r="293" spans="3:6" x14ac:dyDescent="0.25">
      <c r="C293" s="4"/>
      <c r="F293" s="24"/>
    </row>
    <row r="294" spans="3:6" x14ac:dyDescent="0.25">
      <c r="C294" s="4"/>
      <c r="F294" s="24"/>
    </row>
    <row r="295" spans="3:6" x14ac:dyDescent="0.25">
      <c r="C295" s="4"/>
      <c r="F295" s="24"/>
    </row>
    <row r="296" spans="3:6" x14ac:dyDescent="0.25">
      <c r="C296" s="4"/>
      <c r="F296" s="24"/>
    </row>
    <row r="297" spans="3:6" x14ac:dyDescent="0.25">
      <c r="C297" s="4"/>
      <c r="F297" s="24"/>
    </row>
    <row r="298" spans="3:6" x14ac:dyDescent="0.25">
      <c r="C298" s="4"/>
      <c r="F298" s="24"/>
    </row>
    <row r="299" spans="3:6" x14ac:dyDescent="0.25">
      <c r="C299" s="4"/>
      <c r="F299" s="24"/>
    </row>
    <row r="300" spans="3:6" x14ac:dyDescent="0.25">
      <c r="C300" s="4"/>
      <c r="F300" s="24"/>
    </row>
    <row r="301" spans="3:6" x14ac:dyDescent="0.25">
      <c r="C301" s="4"/>
      <c r="F301" s="24"/>
    </row>
    <row r="302" spans="3:6" x14ac:dyDescent="0.25">
      <c r="C302" s="4"/>
      <c r="F302" s="24"/>
    </row>
    <row r="303" spans="3:6" x14ac:dyDescent="0.25">
      <c r="C303" s="4"/>
      <c r="F303" s="24"/>
    </row>
    <row r="304" spans="3:6" x14ac:dyDescent="0.25">
      <c r="C304" s="4"/>
      <c r="F304" s="24"/>
    </row>
    <row r="305" spans="3:6" x14ac:dyDescent="0.25">
      <c r="C305" s="4"/>
      <c r="F305" s="24"/>
    </row>
    <row r="306" spans="3:6" x14ac:dyDescent="0.25">
      <c r="C306" s="4"/>
      <c r="F306" s="24"/>
    </row>
    <row r="307" spans="3:6" x14ac:dyDescent="0.25">
      <c r="C307" s="4"/>
      <c r="F307" s="24"/>
    </row>
    <row r="308" spans="3:6" x14ac:dyDescent="0.25">
      <c r="C308" s="4"/>
      <c r="F308" s="24"/>
    </row>
    <row r="309" spans="3:6" x14ac:dyDescent="0.25">
      <c r="C309" s="4"/>
      <c r="F309" s="24"/>
    </row>
    <row r="310" spans="3:6" x14ac:dyDescent="0.25">
      <c r="C310" s="4"/>
      <c r="F310" s="24"/>
    </row>
    <row r="311" spans="3:6" x14ac:dyDescent="0.25">
      <c r="C311" s="4"/>
      <c r="F311" s="24"/>
    </row>
    <row r="312" spans="3:6" x14ac:dyDescent="0.25">
      <c r="C312" s="4"/>
      <c r="F312" s="24"/>
    </row>
    <row r="313" spans="3:6" x14ac:dyDescent="0.25">
      <c r="C313" s="4"/>
      <c r="F313" s="24"/>
    </row>
    <row r="314" spans="3:6" x14ac:dyDescent="0.25">
      <c r="C314" s="4"/>
      <c r="F314" s="24"/>
    </row>
    <row r="315" spans="3:6" x14ac:dyDescent="0.25">
      <c r="C315" s="4"/>
      <c r="F315" s="24"/>
    </row>
    <row r="316" spans="3:6" x14ac:dyDescent="0.25">
      <c r="C316" s="4"/>
      <c r="F316" s="24"/>
    </row>
    <row r="317" spans="3:6" x14ac:dyDescent="0.25">
      <c r="C317" s="4"/>
      <c r="F317" s="24"/>
    </row>
    <row r="318" spans="3:6" x14ac:dyDescent="0.25">
      <c r="C318" s="4"/>
      <c r="F318" s="24"/>
    </row>
    <row r="319" spans="3:6" x14ac:dyDescent="0.25">
      <c r="C319" s="4"/>
      <c r="F319" s="24"/>
    </row>
    <row r="320" spans="3:6" x14ac:dyDescent="0.25">
      <c r="C320" s="4"/>
      <c r="F320" s="24"/>
    </row>
    <row r="321" spans="3:6" x14ac:dyDescent="0.25">
      <c r="C321" s="4"/>
      <c r="F321" s="24"/>
    </row>
    <row r="322" spans="3:6" x14ac:dyDescent="0.25">
      <c r="C322" s="4"/>
      <c r="F322" s="24"/>
    </row>
    <row r="323" spans="3:6" x14ac:dyDescent="0.25">
      <c r="C323" s="4"/>
      <c r="F323" s="24"/>
    </row>
    <row r="324" spans="3:6" x14ac:dyDescent="0.25">
      <c r="C324" s="4"/>
      <c r="F324" s="24"/>
    </row>
    <row r="325" spans="3:6" x14ac:dyDescent="0.25">
      <c r="C325" s="4"/>
      <c r="F325" s="24"/>
    </row>
    <row r="326" spans="3:6" x14ac:dyDescent="0.25">
      <c r="C326" s="4"/>
      <c r="F326" s="24"/>
    </row>
    <row r="327" spans="3:6" x14ac:dyDescent="0.25">
      <c r="C327" s="4"/>
      <c r="F327" s="24"/>
    </row>
    <row r="328" spans="3:6" x14ac:dyDescent="0.25">
      <c r="C328" s="4"/>
      <c r="F328" s="24"/>
    </row>
    <row r="329" spans="3:6" x14ac:dyDescent="0.25">
      <c r="C329" s="4"/>
      <c r="F329" s="24"/>
    </row>
    <row r="330" spans="3:6" x14ac:dyDescent="0.25">
      <c r="C330" s="4"/>
      <c r="F330" s="24"/>
    </row>
    <row r="331" spans="3:6" x14ac:dyDescent="0.25">
      <c r="C331" s="4"/>
      <c r="F331" s="24"/>
    </row>
    <row r="332" spans="3:6" x14ac:dyDescent="0.25">
      <c r="C332" s="4"/>
      <c r="F332" s="24"/>
    </row>
    <row r="333" spans="3:6" x14ac:dyDescent="0.25">
      <c r="C333" s="4"/>
      <c r="F333" s="24"/>
    </row>
    <row r="334" spans="3:6" x14ac:dyDescent="0.25">
      <c r="C334" s="4"/>
      <c r="F334" s="24"/>
    </row>
    <row r="335" spans="3:6" x14ac:dyDescent="0.25">
      <c r="C335" s="4"/>
      <c r="F335" s="24"/>
    </row>
    <row r="336" spans="3:6" x14ac:dyDescent="0.25">
      <c r="C336" s="4"/>
      <c r="F336" s="24"/>
    </row>
    <row r="337" spans="3:6" x14ac:dyDescent="0.25">
      <c r="C337" s="4"/>
      <c r="F337" s="24"/>
    </row>
    <row r="338" spans="3:6" x14ac:dyDescent="0.25">
      <c r="C338" s="4"/>
      <c r="F338" s="24"/>
    </row>
    <row r="339" spans="3:6" x14ac:dyDescent="0.25">
      <c r="C339" s="4"/>
      <c r="F339" s="24"/>
    </row>
    <row r="340" spans="3:6" x14ac:dyDescent="0.25">
      <c r="C340" s="4"/>
      <c r="F340" s="24"/>
    </row>
    <row r="341" spans="3:6" x14ac:dyDescent="0.25">
      <c r="C341" s="4"/>
      <c r="F341" s="24"/>
    </row>
    <row r="342" spans="3:6" x14ac:dyDescent="0.25">
      <c r="C342" s="4"/>
      <c r="F342" s="24"/>
    </row>
    <row r="343" spans="3:6" x14ac:dyDescent="0.25">
      <c r="C343" s="4"/>
      <c r="F343" s="24"/>
    </row>
    <row r="344" spans="3:6" x14ac:dyDescent="0.25">
      <c r="C344" s="4"/>
      <c r="F344" s="24"/>
    </row>
    <row r="345" spans="3:6" x14ac:dyDescent="0.25">
      <c r="C345" s="4"/>
      <c r="F345" s="24"/>
    </row>
    <row r="346" spans="3:6" x14ac:dyDescent="0.25">
      <c r="C346" s="4"/>
      <c r="F346" s="24"/>
    </row>
    <row r="347" spans="3:6" x14ac:dyDescent="0.25">
      <c r="C347" s="4"/>
      <c r="F347" s="24"/>
    </row>
    <row r="348" spans="3:6" x14ac:dyDescent="0.25">
      <c r="C348" s="4"/>
      <c r="F348" s="24"/>
    </row>
    <row r="349" spans="3:6" x14ac:dyDescent="0.25">
      <c r="C349" s="4"/>
      <c r="F349" s="24"/>
    </row>
    <row r="350" spans="3:6" x14ac:dyDescent="0.25">
      <c r="C350" s="4"/>
      <c r="F350" s="24"/>
    </row>
    <row r="351" spans="3:6" x14ac:dyDescent="0.25">
      <c r="C351" s="4"/>
      <c r="F351" s="24"/>
    </row>
    <row r="352" spans="3:6" x14ac:dyDescent="0.25">
      <c r="C352" s="4"/>
      <c r="F352" s="24"/>
    </row>
    <row r="353" spans="3:6" x14ac:dyDescent="0.25">
      <c r="C353" s="4"/>
      <c r="F353" s="24"/>
    </row>
    <row r="354" spans="3:6" x14ac:dyDescent="0.25">
      <c r="C354" s="4"/>
      <c r="F354" s="24"/>
    </row>
    <row r="355" spans="3:6" x14ac:dyDescent="0.25">
      <c r="C355" s="4"/>
      <c r="F355" s="24"/>
    </row>
    <row r="356" spans="3:6" x14ac:dyDescent="0.25">
      <c r="C356" s="4"/>
      <c r="F356" s="24"/>
    </row>
    <row r="357" spans="3:6" x14ac:dyDescent="0.25">
      <c r="C357" s="4"/>
      <c r="F357" s="24"/>
    </row>
    <row r="358" spans="3:6" x14ac:dyDescent="0.25">
      <c r="C358" s="4"/>
      <c r="F358" s="24"/>
    </row>
    <row r="359" spans="3:6" x14ac:dyDescent="0.25">
      <c r="C359" s="4"/>
      <c r="F359" s="24"/>
    </row>
    <row r="360" spans="3:6" x14ac:dyDescent="0.25">
      <c r="C360" s="4"/>
      <c r="F360" s="24"/>
    </row>
    <row r="361" spans="3:6" x14ac:dyDescent="0.25">
      <c r="C361" s="4"/>
      <c r="F361" s="24"/>
    </row>
    <row r="362" spans="3:6" x14ac:dyDescent="0.25">
      <c r="C362" s="4"/>
      <c r="F362" s="24"/>
    </row>
    <row r="363" spans="3:6" x14ac:dyDescent="0.25">
      <c r="C363" s="4"/>
      <c r="F363" s="24"/>
    </row>
    <row r="364" spans="3:6" x14ac:dyDescent="0.25">
      <c r="C364" s="4"/>
      <c r="F364" s="24"/>
    </row>
    <row r="365" spans="3:6" x14ac:dyDescent="0.25">
      <c r="C365" s="4"/>
      <c r="F365" s="24"/>
    </row>
    <row r="366" spans="3:6" x14ac:dyDescent="0.25">
      <c r="C366" s="4"/>
      <c r="F366" s="24"/>
    </row>
    <row r="367" spans="3:6" x14ac:dyDescent="0.25">
      <c r="C367" s="4"/>
      <c r="F367" s="24"/>
    </row>
    <row r="368" spans="3:6" x14ac:dyDescent="0.25">
      <c r="C368" s="4"/>
      <c r="F368" s="24"/>
    </row>
    <row r="369" spans="3:6" x14ac:dyDescent="0.25">
      <c r="C369" s="4"/>
      <c r="F369" s="24"/>
    </row>
    <row r="370" spans="3:6" x14ac:dyDescent="0.25">
      <c r="C370" s="4"/>
      <c r="F370" s="24"/>
    </row>
    <row r="371" spans="3:6" x14ac:dyDescent="0.25">
      <c r="C371" s="4"/>
      <c r="F371" s="24"/>
    </row>
    <row r="372" spans="3:6" x14ac:dyDescent="0.25">
      <c r="C372" s="4"/>
      <c r="F372" s="24"/>
    </row>
    <row r="373" spans="3:6" x14ac:dyDescent="0.25">
      <c r="C373" s="4"/>
      <c r="F373" s="24"/>
    </row>
    <row r="374" spans="3:6" x14ac:dyDescent="0.25">
      <c r="C374" s="4"/>
      <c r="F374" s="24"/>
    </row>
    <row r="375" spans="3:6" x14ac:dyDescent="0.25">
      <c r="C375" s="4"/>
      <c r="F375" s="24"/>
    </row>
    <row r="376" spans="3:6" x14ac:dyDescent="0.25">
      <c r="C376" s="4"/>
      <c r="F376" s="24"/>
    </row>
    <row r="377" spans="3:6" x14ac:dyDescent="0.25">
      <c r="C377" s="4"/>
      <c r="F377" s="24"/>
    </row>
    <row r="378" spans="3:6" x14ac:dyDescent="0.25">
      <c r="C378" s="4"/>
      <c r="F378" s="24"/>
    </row>
    <row r="379" spans="3:6" x14ac:dyDescent="0.25">
      <c r="C379" s="4"/>
      <c r="F379" s="24"/>
    </row>
    <row r="380" spans="3:6" x14ac:dyDescent="0.25">
      <c r="C380" s="4"/>
      <c r="F380" s="24"/>
    </row>
    <row r="381" spans="3:6" x14ac:dyDescent="0.25">
      <c r="C381" s="4"/>
      <c r="F381" s="24"/>
    </row>
    <row r="382" spans="3:6" x14ac:dyDescent="0.25">
      <c r="C382" s="4"/>
      <c r="F382" s="24"/>
    </row>
    <row r="383" spans="3:6" x14ac:dyDescent="0.25">
      <c r="C383" s="4"/>
      <c r="F383" s="24"/>
    </row>
    <row r="384" spans="3:6" x14ac:dyDescent="0.25">
      <c r="C384" s="4"/>
      <c r="F384" s="24"/>
    </row>
    <row r="385" spans="3:6" x14ac:dyDescent="0.25">
      <c r="C385" s="4"/>
      <c r="F385" s="24"/>
    </row>
    <row r="386" spans="3:6" x14ac:dyDescent="0.25">
      <c r="C386" s="4"/>
      <c r="F386" s="24"/>
    </row>
    <row r="387" spans="3:6" x14ac:dyDescent="0.25">
      <c r="C387" s="4"/>
      <c r="F387" s="24"/>
    </row>
    <row r="388" spans="3:6" x14ac:dyDescent="0.25">
      <c r="C388" s="4"/>
      <c r="F388" s="24"/>
    </row>
    <row r="389" spans="3:6" x14ac:dyDescent="0.25">
      <c r="C389" s="4"/>
      <c r="F389" s="24"/>
    </row>
    <row r="390" spans="3:6" x14ac:dyDescent="0.25">
      <c r="C390" s="4"/>
      <c r="F390" s="24"/>
    </row>
    <row r="391" spans="3:6" x14ac:dyDescent="0.25">
      <c r="C391" s="4"/>
      <c r="F391" s="24"/>
    </row>
    <row r="392" spans="3:6" x14ac:dyDescent="0.25">
      <c r="C392" s="4"/>
      <c r="F392" s="24"/>
    </row>
    <row r="393" spans="3:6" x14ac:dyDescent="0.25">
      <c r="C393" s="4"/>
      <c r="F393" s="24"/>
    </row>
    <row r="394" spans="3:6" x14ac:dyDescent="0.25">
      <c r="C394" s="4"/>
      <c r="F394" s="24"/>
    </row>
    <row r="395" spans="3:6" x14ac:dyDescent="0.25">
      <c r="C395" s="4"/>
      <c r="F395" s="24"/>
    </row>
    <row r="396" spans="3:6" x14ac:dyDescent="0.25">
      <c r="C396" s="4"/>
      <c r="F396" s="24"/>
    </row>
    <row r="397" spans="3:6" x14ac:dyDescent="0.25">
      <c r="C397" s="4"/>
      <c r="F397" s="24"/>
    </row>
    <row r="398" spans="3:6" x14ac:dyDescent="0.25">
      <c r="C398" s="4"/>
      <c r="F398" s="24"/>
    </row>
    <row r="399" spans="3:6" x14ac:dyDescent="0.25">
      <c r="C399" s="4"/>
      <c r="F399" s="24"/>
    </row>
    <row r="400" spans="3:6" x14ac:dyDescent="0.25">
      <c r="C400" s="4"/>
      <c r="F400" s="24"/>
    </row>
    <row r="401" spans="3:6" x14ac:dyDescent="0.25">
      <c r="C401" s="4"/>
      <c r="F401" s="24"/>
    </row>
    <row r="402" spans="3:6" x14ac:dyDescent="0.25">
      <c r="C402" s="4"/>
      <c r="F402" s="24"/>
    </row>
    <row r="403" spans="3:6" x14ac:dyDescent="0.25">
      <c r="C403" s="4"/>
      <c r="F403" s="24"/>
    </row>
    <row r="404" spans="3:6" x14ac:dyDescent="0.25">
      <c r="C404" s="4"/>
      <c r="F404" s="24"/>
    </row>
    <row r="405" spans="3:6" x14ac:dyDescent="0.25">
      <c r="C405" s="4"/>
      <c r="F405" s="24"/>
    </row>
    <row r="406" spans="3:6" x14ac:dyDescent="0.25">
      <c r="C406" s="4"/>
      <c r="F406" s="24"/>
    </row>
    <row r="407" spans="3:6" x14ac:dyDescent="0.25">
      <c r="C407" s="4"/>
      <c r="F407" s="24"/>
    </row>
    <row r="408" spans="3:6" x14ac:dyDescent="0.25">
      <c r="C408" s="4"/>
      <c r="F408" s="24"/>
    </row>
    <row r="409" spans="3:6" x14ac:dyDescent="0.25">
      <c r="C409" s="4"/>
      <c r="F409" s="24"/>
    </row>
    <row r="410" spans="3:6" x14ac:dyDescent="0.25">
      <c r="C410" s="4"/>
      <c r="F410" s="24"/>
    </row>
    <row r="411" spans="3:6" x14ac:dyDescent="0.25">
      <c r="C411" s="4"/>
      <c r="F411" s="24"/>
    </row>
    <row r="412" spans="3:6" x14ac:dyDescent="0.25">
      <c r="C412" s="4"/>
      <c r="F412" s="24"/>
    </row>
    <row r="413" spans="3:6" x14ac:dyDescent="0.25">
      <c r="C413" s="4"/>
      <c r="F413" s="24"/>
    </row>
    <row r="414" spans="3:6" x14ac:dyDescent="0.25">
      <c r="C414" s="4"/>
      <c r="F414" s="24"/>
    </row>
    <row r="415" spans="3:6" x14ac:dyDescent="0.25">
      <c r="C415" s="4"/>
      <c r="F415" s="24"/>
    </row>
    <row r="416" spans="3:6" x14ac:dyDescent="0.25">
      <c r="C416" s="4"/>
      <c r="F416" s="24"/>
    </row>
    <row r="417" spans="3:6" x14ac:dyDescent="0.25">
      <c r="C417" s="4"/>
      <c r="F417" s="24"/>
    </row>
    <row r="418" spans="3:6" x14ac:dyDescent="0.25">
      <c r="C418" s="4"/>
      <c r="F418" s="24"/>
    </row>
    <row r="419" spans="3:6" x14ac:dyDescent="0.25">
      <c r="C419" s="4"/>
      <c r="F419" s="24"/>
    </row>
    <row r="420" spans="3:6" x14ac:dyDescent="0.25">
      <c r="C420" s="4"/>
      <c r="F420" s="24"/>
    </row>
    <row r="421" spans="3:6" x14ac:dyDescent="0.25">
      <c r="C421" s="4"/>
      <c r="F421" s="24"/>
    </row>
    <row r="422" spans="3:6" x14ac:dyDescent="0.25">
      <c r="C422" s="4"/>
      <c r="F422" s="24"/>
    </row>
    <row r="423" spans="3:6" x14ac:dyDescent="0.25">
      <c r="C423" s="4"/>
      <c r="F423" s="24"/>
    </row>
    <row r="424" spans="3:6" x14ac:dyDescent="0.25">
      <c r="C424" s="4"/>
      <c r="F424" s="24"/>
    </row>
    <row r="425" spans="3:6" x14ac:dyDescent="0.25">
      <c r="C425" s="4"/>
      <c r="F425" s="24"/>
    </row>
    <row r="426" spans="3:6" x14ac:dyDescent="0.25">
      <c r="C426" s="4"/>
      <c r="F426" s="24"/>
    </row>
    <row r="427" spans="3:6" x14ac:dyDescent="0.25">
      <c r="C427" s="4"/>
      <c r="F427" s="24"/>
    </row>
    <row r="428" spans="3:6" x14ac:dyDescent="0.25">
      <c r="C428" s="4"/>
      <c r="F428" s="24"/>
    </row>
    <row r="429" spans="3:6" x14ac:dyDescent="0.25">
      <c r="C429" s="4"/>
      <c r="F429" s="24"/>
    </row>
    <row r="430" spans="3:6" x14ac:dyDescent="0.25">
      <c r="C430" s="4"/>
      <c r="F430" s="24"/>
    </row>
    <row r="431" spans="3:6" x14ac:dyDescent="0.25">
      <c r="C431" s="4"/>
      <c r="F431" s="24"/>
    </row>
    <row r="432" spans="3:6" x14ac:dyDescent="0.25">
      <c r="C432" s="4"/>
      <c r="F432" s="24"/>
    </row>
    <row r="433" spans="3:6" x14ac:dyDescent="0.25">
      <c r="C433" s="4"/>
      <c r="F433" s="24"/>
    </row>
    <row r="434" spans="3:6" x14ac:dyDescent="0.25">
      <c r="C434" s="4"/>
      <c r="F434" s="24"/>
    </row>
    <row r="435" spans="3:6" x14ac:dyDescent="0.25">
      <c r="C435" s="4"/>
      <c r="F435" s="24"/>
    </row>
    <row r="436" spans="3:6" x14ac:dyDescent="0.25">
      <c r="C436" s="4"/>
      <c r="F436" s="24"/>
    </row>
    <row r="437" spans="3:6" x14ac:dyDescent="0.25">
      <c r="C437" s="4"/>
      <c r="F437" s="24"/>
    </row>
    <row r="438" spans="3:6" x14ac:dyDescent="0.25">
      <c r="C438" s="4"/>
      <c r="F438" s="24"/>
    </row>
    <row r="439" spans="3:6" x14ac:dyDescent="0.25">
      <c r="C439" s="4"/>
      <c r="F439" s="24"/>
    </row>
    <row r="440" spans="3:6" x14ac:dyDescent="0.25">
      <c r="C440" s="4"/>
      <c r="F440" s="24"/>
    </row>
    <row r="441" spans="3:6" x14ac:dyDescent="0.25">
      <c r="C441" s="4"/>
      <c r="F441" s="24"/>
    </row>
    <row r="442" spans="3:6" x14ac:dyDescent="0.25">
      <c r="C442" s="4"/>
      <c r="F442" s="24"/>
    </row>
    <row r="443" spans="3:6" x14ac:dyDescent="0.25">
      <c r="C443" s="4"/>
      <c r="F443" s="24"/>
    </row>
    <row r="444" spans="3:6" x14ac:dyDescent="0.25">
      <c r="C444" s="4"/>
      <c r="F444" s="24"/>
    </row>
    <row r="445" spans="3:6" x14ac:dyDescent="0.25">
      <c r="C445" s="4"/>
      <c r="F445" s="24"/>
    </row>
    <row r="446" spans="3:6" x14ac:dyDescent="0.25">
      <c r="C446" s="4"/>
      <c r="F446" s="24"/>
    </row>
    <row r="447" spans="3:6" x14ac:dyDescent="0.25">
      <c r="C447" s="4"/>
      <c r="F447" s="24"/>
    </row>
    <row r="448" spans="3:6" x14ac:dyDescent="0.25">
      <c r="C448" s="4"/>
      <c r="F448" s="24"/>
    </row>
    <row r="449" spans="3:6" x14ac:dyDescent="0.25">
      <c r="C449" s="4"/>
      <c r="F449" s="24"/>
    </row>
    <row r="450" spans="3:6" x14ac:dyDescent="0.25">
      <c r="C450" s="4"/>
      <c r="F450" s="24"/>
    </row>
    <row r="451" spans="3:6" x14ac:dyDescent="0.25">
      <c r="C451" s="4"/>
      <c r="F451" s="24"/>
    </row>
    <row r="452" spans="3:6" x14ac:dyDescent="0.25">
      <c r="C452" s="4"/>
      <c r="F452" s="24"/>
    </row>
    <row r="453" spans="3:6" x14ac:dyDescent="0.25">
      <c r="C453" s="4"/>
      <c r="F453" s="24"/>
    </row>
    <row r="454" spans="3:6" x14ac:dyDescent="0.25">
      <c r="C454" s="4"/>
      <c r="F454" s="24"/>
    </row>
    <row r="455" spans="3:6" x14ac:dyDescent="0.25">
      <c r="C455" s="4"/>
      <c r="F455" s="24"/>
    </row>
    <row r="456" spans="3:6" x14ac:dyDescent="0.25">
      <c r="C456" s="4"/>
      <c r="F456" s="24"/>
    </row>
    <row r="457" spans="3:6" x14ac:dyDescent="0.25">
      <c r="C457" s="4"/>
      <c r="F457" s="24"/>
    </row>
    <row r="458" spans="3:6" x14ac:dyDescent="0.25">
      <c r="C458" s="4"/>
      <c r="F458" s="24"/>
    </row>
    <row r="459" spans="3:6" x14ac:dyDescent="0.25">
      <c r="C459" s="4"/>
      <c r="F459" s="24"/>
    </row>
    <row r="460" spans="3:6" x14ac:dyDescent="0.25">
      <c r="C460" s="4"/>
      <c r="F460" s="24"/>
    </row>
    <row r="461" spans="3:6" x14ac:dyDescent="0.25">
      <c r="C461" s="4"/>
      <c r="F461" s="24"/>
    </row>
    <row r="462" spans="3:6" x14ac:dyDescent="0.25">
      <c r="C462" s="4"/>
      <c r="F462" s="24"/>
    </row>
    <row r="463" spans="3:6" x14ac:dyDescent="0.25">
      <c r="C463" s="4"/>
      <c r="F463" s="24"/>
    </row>
    <row r="464" spans="3:6" x14ac:dyDescent="0.25">
      <c r="C464" s="4"/>
      <c r="F464" s="24"/>
    </row>
    <row r="465" spans="3:6" x14ac:dyDescent="0.25">
      <c r="C465" s="4"/>
      <c r="F465" s="24"/>
    </row>
    <row r="466" spans="3:6" x14ac:dyDescent="0.25">
      <c r="C466" s="4"/>
      <c r="F466" s="24"/>
    </row>
    <row r="467" spans="3:6" x14ac:dyDescent="0.25">
      <c r="C467" s="4"/>
      <c r="F467" s="24"/>
    </row>
    <row r="468" spans="3:6" x14ac:dyDescent="0.25">
      <c r="C468" s="4"/>
      <c r="F468" s="24"/>
    </row>
    <row r="469" spans="3:6" x14ac:dyDescent="0.25">
      <c r="C469" s="4"/>
      <c r="F469" s="24"/>
    </row>
    <row r="470" spans="3:6" x14ac:dyDescent="0.25">
      <c r="C470" s="4"/>
      <c r="F470" s="24"/>
    </row>
    <row r="471" spans="3:6" x14ac:dyDescent="0.25">
      <c r="C471" s="4"/>
      <c r="F471" s="24"/>
    </row>
    <row r="472" spans="3:6" x14ac:dyDescent="0.25">
      <c r="C472" s="4"/>
      <c r="F472" s="24"/>
    </row>
    <row r="473" spans="3:6" x14ac:dyDescent="0.25">
      <c r="C473" s="4"/>
      <c r="F473" s="24"/>
    </row>
    <row r="474" spans="3:6" x14ac:dyDescent="0.25">
      <c r="C474" s="4"/>
      <c r="F474" s="24"/>
    </row>
    <row r="475" spans="3:6" x14ac:dyDescent="0.25">
      <c r="C475" s="4"/>
      <c r="F475" s="24"/>
    </row>
    <row r="476" spans="3:6" x14ac:dyDescent="0.25">
      <c r="C476" s="4"/>
      <c r="F476" s="24"/>
    </row>
    <row r="477" spans="3:6" x14ac:dyDescent="0.25">
      <c r="C477" s="4"/>
      <c r="F477" s="24"/>
    </row>
    <row r="478" spans="3:6" x14ac:dyDescent="0.25">
      <c r="C478" s="4"/>
      <c r="F478" s="24"/>
    </row>
    <row r="479" spans="3:6" x14ac:dyDescent="0.25">
      <c r="C479" s="4"/>
      <c r="F479" s="24"/>
    </row>
    <row r="480" spans="3:6" x14ac:dyDescent="0.25">
      <c r="C480" s="4"/>
      <c r="F480" s="24"/>
    </row>
    <row r="481" spans="3:6" x14ac:dyDescent="0.25">
      <c r="C481" s="4"/>
      <c r="F481" s="24"/>
    </row>
    <row r="482" spans="3:6" x14ac:dyDescent="0.25">
      <c r="C482" s="4"/>
      <c r="F482" s="24"/>
    </row>
    <row r="483" spans="3:6" x14ac:dyDescent="0.25">
      <c r="C483" s="4"/>
      <c r="F483" s="24"/>
    </row>
    <row r="484" spans="3:6" x14ac:dyDescent="0.25">
      <c r="C484" s="4"/>
      <c r="F484" s="24"/>
    </row>
    <row r="485" spans="3:6" x14ac:dyDescent="0.25">
      <c r="C485" s="4"/>
      <c r="F485" s="24"/>
    </row>
    <row r="486" spans="3:6" x14ac:dyDescent="0.25">
      <c r="C486" s="4"/>
      <c r="F486" s="24"/>
    </row>
    <row r="487" spans="3:6" x14ac:dyDescent="0.25">
      <c r="C487" s="4"/>
      <c r="F487" s="24"/>
    </row>
    <row r="488" spans="3:6" x14ac:dyDescent="0.25">
      <c r="C488" s="4"/>
      <c r="F488" s="24"/>
    </row>
    <row r="489" spans="3:6" x14ac:dyDescent="0.25">
      <c r="C489" s="4"/>
      <c r="F489" s="24"/>
    </row>
    <row r="490" spans="3:6" x14ac:dyDescent="0.25">
      <c r="C490" s="4"/>
      <c r="F490" s="24"/>
    </row>
    <row r="491" spans="3:6" x14ac:dyDescent="0.25">
      <c r="C491" s="4"/>
      <c r="F491" s="24"/>
    </row>
    <row r="492" spans="3:6" x14ac:dyDescent="0.25">
      <c r="C492" s="4"/>
      <c r="F492" s="24"/>
    </row>
    <row r="493" spans="3:6" x14ac:dyDescent="0.25">
      <c r="C493" s="4"/>
      <c r="F493" s="24"/>
    </row>
    <row r="494" spans="3:6" x14ac:dyDescent="0.25">
      <c r="C494" s="4"/>
      <c r="F494" s="24"/>
    </row>
    <row r="495" spans="3:6" x14ac:dyDescent="0.25">
      <c r="C495" s="4"/>
      <c r="F495" s="24"/>
    </row>
    <row r="496" spans="3:6" x14ac:dyDescent="0.25">
      <c r="C496" s="4"/>
      <c r="F496" s="24"/>
    </row>
    <row r="497" spans="3:6" x14ac:dyDescent="0.25">
      <c r="C497" s="4"/>
      <c r="F497" s="24"/>
    </row>
    <row r="498" spans="3:6" x14ac:dyDescent="0.25">
      <c r="C498" s="4"/>
      <c r="F498" s="24"/>
    </row>
    <row r="499" spans="3:6" x14ac:dyDescent="0.25">
      <c r="C499" s="4"/>
      <c r="F499" s="24"/>
    </row>
    <row r="500" spans="3:6" x14ac:dyDescent="0.25">
      <c r="C500" s="4"/>
      <c r="F500" s="24"/>
    </row>
    <row r="501" spans="3:6" x14ac:dyDescent="0.25">
      <c r="C501" s="4"/>
      <c r="F501" s="24"/>
    </row>
    <row r="502" spans="3:6" x14ac:dyDescent="0.25">
      <c r="C502" s="4"/>
      <c r="F502" s="24"/>
    </row>
    <row r="503" spans="3:6" x14ac:dyDescent="0.25">
      <c r="C503" s="4"/>
      <c r="F503" s="24"/>
    </row>
    <row r="504" spans="3:6" x14ac:dyDescent="0.25">
      <c r="C504" s="4"/>
      <c r="F504" s="24"/>
    </row>
    <row r="505" spans="3:6" x14ac:dyDescent="0.25">
      <c r="C505" s="4"/>
      <c r="F505" s="24"/>
    </row>
    <row r="506" spans="3:6" x14ac:dyDescent="0.25">
      <c r="C506" s="4"/>
      <c r="F506" s="24"/>
    </row>
    <row r="507" spans="3:6" x14ac:dyDescent="0.25">
      <c r="C507" s="4"/>
      <c r="F507" s="24"/>
    </row>
    <row r="508" spans="3:6" x14ac:dyDescent="0.25">
      <c r="C508" s="4"/>
      <c r="F508" s="24"/>
    </row>
    <row r="509" spans="3:6" x14ac:dyDescent="0.25">
      <c r="C509" s="4"/>
      <c r="F509" s="24"/>
    </row>
    <row r="510" spans="3:6" x14ac:dyDescent="0.25">
      <c r="C510" s="4"/>
      <c r="F510" s="24"/>
    </row>
    <row r="511" spans="3:6" x14ac:dyDescent="0.25">
      <c r="C511" s="4"/>
      <c r="F511" s="24"/>
    </row>
    <row r="512" spans="3:6" x14ac:dyDescent="0.25">
      <c r="C512" s="4"/>
      <c r="F512" s="24"/>
    </row>
    <row r="513" spans="3:6" x14ac:dyDescent="0.25">
      <c r="C513" s="4"/>
      <c r="F513" s="24"/>
    </row>
    <row r="514" spans="3:6" x14ac:dyDescent="0.25">
      <c r="C514" s="4"/>
      <c r="F514" s="24"/>
    </row>
    <row r="515" spans="3:6" x14ac:dyDescent="0.25">
      <c r="C515" s="4"/>
      <c r="F515" s="24"/>
    </row>
    <row r="516" spans="3:6" x14ac:dyDescent="0.25">
      <c r="C516" s="4"/>
      <c r="F516" s="24"/>
    </row>
    <row r="517" spans="3:6" x14ac:dyDescent="0.25">
      <c r="C517" s="4"/>
      <c r="F517" s="24"/>
    </row>
    <row r="518" spans="3:6" x14ac:dyDescent="0.25">
      <c r="C518" s="4"/>
      <c r="F518" s="24"/>
    </row>
    <row r="519" spans="3:6" x14ac:dyDescent="0.25">
      <c r="C519" s="4"/>
      <c r="F519" s="24"/>
    </row>
    <row r="520" spans="3:6" x14ac:dyDescent="0.25">
      <c r="C520" s="4"/>
      <c r="F520" s="24"/>
    </row>
    <row r="521" spans="3:6" x14ac:dyDescent="0.25">
      <c r="C521" s="4"/>
      <c r="F521" s="24"/>
    </row>
    <row r="522" spans="3:6" x14ac:dyDescent="0.25">
      <c r="C522" s="4"/>
      <c r="F522" s="24"/>
    </row>
    <row r="523" spans="3:6" x14ac:dyDescent="0.25">
      <c r="C523" s="4"/>
      <c r="F523" s="24"/>
    </row>
    <row r="524" spans="3:6" x14ac:dyDescent="0.25">
      <c r="C524" s="4"/>
      <c r="F524" s="24"/>
    </row>
    <row r="525" spans="3:6" x14ac:dyDescent="0.25">
      <c r="C525" s="4"/>
      <c r="F525" s="24"/>
    </row>
    <row r="526" spans="3:6" x14ac:dyDescent="0.25">
      <c r="C526" s="4"/>
      <c r="F526" s="24"/>
    </row>
    <row r="527" spans="3:6" x14ac:dyDescent="0.25">
      <c r="C527" s="4"/>
      <c r="F527" s="24"/>
    </row>
    <row r="528" spans="3:6" x14ac:dyDescent="0.25">
      <c r="C528" s="4"/>
      <c r="F528" s="24"/>
    </row>
    <row r="529" spans="3:6" x14ac:dyDescent="0.25">
      <c r="C529" s="4"/>
      <c r="F529" s="24"/>
    </row>
    <row r="530" spans="3:6" x14ac:dyDescent="0.25">
      <c r="C530" s="4"/>
      <c r="F530" s="24"/>
    </row>
    <row r="531" spans="3:6" x14ac:dyDescent="0.25">
      <c r="C531" s="4"/>
      <c r="F531" s="24"/>
    </row>
    <row r="532" spans="3:6" x14ac:dyDescent="0.25">
      <c r="C532" s="4"/>
      <c r="F532" s="24"/>
    </row>
    <row r="533" spans="3:6" x14ac:dyDescent="0.25">
      <c r="C533" s="4"/>
      <c r="F533" s="24"/>
    </row>
    <row r="534" spans="3:6" x14ac:dyDescent="0.25">
      <c r="C534" s="4"/>
      <c r="F534" s="24"/>
    </row>
    <row r="535" spans="3:6" x14ac:dyDescent="0.25">
      <c r="C535" s="4"/>
      <c r="F535" s="24"/>
    </row>
    <row r="536" spans="3:6" x14ac:dyDescent="0.25">
      <c r="C536" s="4"/>
      <c r="F536" s="24"/>
    </row>
    <row r="537" spans="3:6" x14ac:dyDescent="0.25">
      <c r="C537" s="4"/>
      <c r="F537" s="24"/>
    </row>
    <row r="538" spans="3:6" x14ac:dyDescent="0.25">
      <c r="C538" s="4"/>
      <c r="F538" s="24"/>
    </row>
    <row r="539" spans="3:6" x14ac:dyDescent="0.25">
      <c r="C539" s="4"/>
      <c r="F539" s="24"/>
    </row>
    <row r="540" spans="3:6" x14ac:dyDescent="0.25">
      <c r="C540" s="4"/>
      <c r="F540" s="24"/>
    </row>
    <row r="541" spans="3:6" x14ac:dyDescent="0.25">
      <c r="C541" s="4"/>
      <c r="F541" s="24"/>
    </row>
    <row r="542" spans="3:6" x14ac:dyDescent="0.25">
      <c r="C542" s="4"/>
      <c r="F542" s="24"/>
    </row>
    <row r="543" spans="3:6" x14ac:dyDescent="0.25">
      <c r="C543" s="4"/>
      <c r="F543" s="24"/>
    </row>
    <row r="544" spans="3:6" x14ac:dyDescent="0.25">
      <c r="C544" s="4"/>
      <c r="F544" s="24"/>
    </row>
    <row r="545" spans="3:6" x14ac:dyDescent="0.25">
      <c r="C545" s="4"/>
      <c r="F545" s="24"/>
    </row>
    <row r="546" spans="3:6" x14ac:dyDescent="0.25">
      <c r="C546" s="4"/>
      <c r="F546" s="24"/>
    </row>
    <row r="547" spans="3:6" x14ac:dyDescent="0.25">
      <c r="C547" s="4"/>
      <c r="F547" s="24"/>
    </row>
    <row r="548" spans="3:6" x14ac:dyDescent="0.25">
      <c r="C548" s="4"/>
      <c r="F548" s="24"/>
    </row>
    <row r="549" spans="3:6" x14ac:dyDescent="0.25">
      <c r="C549" s="4"/>
      <c r="F549" s="24"/>
    </row>
    <row r="550" spans="3:6" x14ac:dyDescent="0.25">
      <c r="C550" s="4"/>
      <c r="F550" s="24"/>
    </row>
    <row r="551" spans="3:6" x14ac:dyDescent="0.25">
      <c r="C551" s="4"/>
      <c r="F551" s="24"/>
    </row>
    <row r="552" spans="3:6" x14ac:dyDescent="0.25">
      <c r="C552" s="4"/>
      <c r="F552" s="24"/>
    </row>
    <row r="553" spans="3:6" x14ac:dyDescent="0.25">
      <c r="C553" s="4"/>
      <c r="F553" s="24"/>
    </row>
    <row r="554" spans="3:6" x14ac:dyDescent="0.25">
      <c r="C554" s="4"/>
      <c r="F554" s="24"/>
    </row>
    <row r="555" spans="3:6" x14ac:dyDescent="0.25">
      <c r="C555" s="4"/>
      <c r="F555" s="24"/>
    </row>
    <row r="556" spans="3:6" x14ac:dyDescent="0.25">
      <c r="C556" s="4"/>
      <c r="F556" s="24"/>
    </row>
    <row r="557" spans="3:6" x14ac:dyDescent="0.25">
      <c r="C557" s="4"/>
      <c r="F557" s="24"/>
    </row>
    <row r="558" spans="3:6" x14ac:dyDescent="0.25">
      <c r="C558" s="4"/>
      <c r="F558" s="24"/>
    </row>
    <row r="559" spans="3:6" x14ac:dyDescent="0.25">
      <c r="C559" s="4"/>
      <c r="F559" s="24"/>
    </row>
    <row r="560" spans="3:6" x14ac:dyDescent="0.25">
      <c r="C560" s="4"/>
      <c r="F560" s="24"/>
    </row>
    <row r="561" spans="3:6" x14ac:dyDescent="0.25">
      <c r="C561" s="4"/>
      <c r="F561" s="24"/>
    </row>
    <row r="562" spans="3:6" x14ac:dyDescent="0.25">
      <c r="C562" s="4"/>
      <c r="F562" s="24"/>
    </row>
    <row r="563" spans="3:6" x14ac:dyDescent="0.25">
      <c r="C563" s="4"/>
      <c r="F563" s="24"/>
    </row>
    <row r="564" spans="3:6" x14ac:dyDescent="0.25">
      <c r="C564" s="4"/>
      <c r="F564" s="24"/>
    </row>
    <row r="565" spans="3:6" x14ac:dyDescent="0.25">
      <c r="C565" s="4"/>
      <c r="F565" s="24"/>
    </row>
    <row r="566" spans="3:6" x14ac:dyDescent="0.25">
      <c r="C566" s="4"/>
      <c r="F566" s="24"/>
    </row>
    <row r="567" spans="3:6" x14ac:dyDescent="0.25">
      <c r="C567" s="4"/>
      <c r="F567" s="24"/>
    </row>
    <row r="568" spans="3:6" x14ac:dyDescent="0.25">
      <c r="C568" s="4"/>
      <c r="F568" s="24"/>
    </row>
    <row r="569" spans="3:6" x14ac:dyDescent="0.25">
      <c r="C569" s="4"/>
      <c r="F569" s="24"/>
    </row>
    <row r="570" spans="3:6" x14ac:dyDescent="0.25">
      <c r="C570" s="4"/>
      <c r="F570" s="24"/>
    </row>
    <row r="571" spans="3:6" x14ac:dyDescent="0.25">
      <c r="C571" s="4"/>
      <c r="F571" s="24"/>
    </row>
    <row r="572" spans="3:6" x14ac:dyDescent="0.25">
      <c r="C572" s="4"/>
      <c r="F572" s="24"/>
    </row>
    <row r="573" spans="3:6" x14ac:dyDescent="0.25">
      <c r="C573" s="4"/>
      <c r="F573" s="24"/>
    </row>
    <row r="574" spans="3:6" x14ac:dyDescent="0.25">
      <c r="C574" s="4"/>
      <c r="F574" s="24"/>
    </row>
    <row r="575" spans="3:6" x14ac:dyDescent="0.25">
      <c r="C575" s="4"/>
      <c r="F575" s="24"/>
    </row>
    <row r="576" spans="3:6" x14ac:dyDescent="0.25">
      <c r="C576" s="4"/>
      <c r="F576" s="24"/>
    </row>
    <row r="577" spans="3:6" x14ac:dyDescent="0.25">
      <c r="C577" s="4"/>
      <c r="F577" s="24"/>
    </row>
    <row r="578" spans="3:6" x14ac:dyDescent="0.25">
      <c r="C578" s="4"/>
      <c r="F578" s="24"/>
    </row>
    <row r="579" spans="3:6" x14ac:dyDescent="0.25">
      <c r="C579" s="4"/>
      <c r="F579" s="24"/>
    </row>
    <row r="580" spans="3:6" x14ac:dyDescent="0.25">
      <c r="C580" s="4"/>
      <c r="F580" s="24"/>
    </row>
    <row r="581" spans="3:6" x14ac:dyDescent="0.25">
      <c r="C581" s="4"/>
      <c r="F581" s="24"/>
    </row>
    <row r="582" spans="3:6" x14ac:dyDescent="0.25">
      <c r="C582" s="4"/>
      <c r="F582" s="24"/>
    </row>
    <row r="583" spans="3:6" x14ac:dyDescent="0.25">
      <c r="C583" s="4"/>
      <c r="F583" s="24"/>
    </row>
    <row r="584" spans="3:6" x14ac:dyDescent="0.25">
      <c r="C584" s="4"/>
      <c r="F584" s="24"/>
    </row>
    <row r="585" spans="3:6" x14ac:dyDescent="0.25">
      <c r="C585" s="4"/>
      <c r="F585" s="24"/>
    </row>
    <row r="586" spans="3:6" x14ac:dyDescent="0.25">
      <c r="C586" s="4"/>
      <c r="F586" s="24"/>
    </row>
    <row r="587" spans="3:6" x14ac:dyDescent="0.25">
      <c r="C587" s="4"/>
      <c r="F587" s="24"/>
    </row>
    <row r="588" spans="3:6" x14ac:dyDescent="0.25">
      <c r="C588" s="4"/>
      <c r="F588" s="24"/>
    </row>
    <row r="589" spans="3:6" x14ac:dyDescent="0.25">
      <c r="C589" s="4"/>
      <c r="F589" s="24"/>
    </row>
    <row r="590" spans="3:6" x14ac:dyDescent="0.25">
      <c r="C590" s="4"/>
      <c r="F590" s="24"/>
    </row>
    <row r="591" spans="3:6" x14ac:dyDescent="0.25">
      <c r="C591" s="4"/>
      <c r="F591" s="24"/>
    </row>
    <row r="592" spans="3:6" x14ac:dyDescent="0.25">
      <c r="C592" s="4"/>
      <c r="F592" s="24"/>
    </row>
    <row r="593" spans="3:6" x14ac:dyDescent="0.25">
      <c r="C593" s="4"/>
      <c r="F593" s="24"/>
    </row>
    <row r="594" spans="3:6" x14ac:dyDescent="0.25">
      <c r="C594" s="4"/>
      <c r="F594" s="24"/>
    </row>
    <row r="595" spans="3:6" x14ac:dyDescent="0.25">
      <c r="C595" s="4"/>
      <c r="F595" s="24"/>
    </row>
    <row r="596" spans="3:6" x14ac:dyDescent="0.25">
      <c r="C596" s="4"/>
      <c r="F596" s="24"/>
    </row>
    <row r="597" spans="3:6" x14ac:dyDescent="0.25">
      <c r="C597" s="4"/>
      <c r="F597" s="24"/>
    </row>
    <row r="598" spans="3:6" x14ac:dyDescent="0.25">
      <c r="C598" s="4"/>
      <c r="F598" s="24"/>
    </row>
    <row r="599" spans="3:6" x14ac:dyDescent="0.25">
      <c r="C599" s="4"/>
      <c r="F599" s="24"/>
    </row>
    <row r="600" spans="3:6" x14ac:dyDescent="0.25">
      <c r="C600" s="4"/>
      <c r="F600" s="24"/>
    </row>
    <row r="601" spans="3:6" x14ac:dyDescent="0.25">
      <c r="C601" s="4"/>
      <c r="F601" s="24"/>
    </row>
    <row r="602" spans="3:6" x14ac:dyDescent="0.25">
      <c r="C602" s="4"/>
      <c r="F602" s="24"/>
    </row>
    <row r="603" spans="3:6" x14ac:dyDescent="0.25">
      <c r="C603" s="4"/>
      <c r="F603" s="24"/>
    </row>
    <row r="604" spans="3:6" x14ac:dyDescent="0.25">
      <c r="C604" s="4"/>
      <c r="F604" s="24"/>
    </row>
    <row r="605" spans="3:6" x14ac:dyDescent="0.25">
      <c r="C605" s="4"/>
      <c r="F605" s="24"/>
    </row>
    <row r="606" spans="3:6" x14ac:dyDescent="0.25">
      <c r="C606" s="4"/>
      <c r="F606" s="24"/>
    </row>
    <row r="607" spans="3:6" x14ac:dyDescent="0.25">
      <c r="C607" s="4"/>
      <c r="F607" s="24"/>
    </row>
    <row r="608" spans="3:6" x14ac:dyDescent="0.25">
      <c r="C608" s="4"/>
      <c r="F608" s="24"/>
    </row>
    <row r="609" spans="3:6" x14ac:dyDescent="0.25">
      <c r="C609" s="4"/>
      <c r="F609" s="24"/>
    </row>
    <row r="610" spans="3:6" x14ac:dyDescent="0.25">
      <c r="C610" s="4"/>
      <c r="F610" s="24"/>
    </row>
    <row r="611" spans="3:6" x14ac:dyDescent="0.25">
      <c r="C611" s="4"/>
      <c r="F611" s="24"/>
    </row>
    <row r="612" spans="3:6" x14ac:dyDescent="0.25">
      <c r="C612" s="4"/>
      <c r="F612" s="24"/>
    </row>
    <row r="613" spans="3:6" x14ac:dyDescent="0.25">
      <c r="C613" s="4"/>
      <c r="F613" s="24"/>
    </row>
    <row r="614" spans="3:6" x14ac:dyDescent="0.25">
      <c r="C614" s="4"/>
      <c r="F614" s="24"/>
    </row>
    <row r="615" spans="3:6" x14ac:dyDescent="0.25">
      <c r="C615" s="4"/>
      <c r="F615" s="24"/>
    </row>
    <row r="616" spans="3:6" x14ac:dyDescent="0.25">
      <c r="C616" s="4"/>
      <c r="F616" s="24"/>
    </row>
    <row r="617" spans="3:6" x14ac:dyDescent="0.25">
      <c r="C617" s="4"/>
      <c r="F617" s="24"/>
    </row>
    <row r="618" spans="3:6" x14ac:dyDescent="0.25">
      <c r="C618" s="4"/>
      <c r="F618" s="24"/>
    </row>
    <row r="619" spans="3:6" x14ac:dyDescent="0.25">
      <c r="C619" s="4"/>
      <c r="F619" s="24"/>
    </row>
    <row r="620" spans="3:6" x14ac:dyDescent="0.25">
      <c r="C620" s="4"/>
      <c r="F620" s="24"/>
    </row>
    <row r="621" spans="3:6" x14ac:dyDescent="0.25">
      <c r="C621" s="4"/>
      <c r="F621" s="24"/>
    </row>
    <row r="622" spans="3:6" x14ac:dyDescent="0.25">
      <c r="C622" s="4"/>
      <c r="F622" s="24"/>
    </row>
    <row r="623" spans="3:6" x14ac:dyDescent="0.25">
      <c r="C623" s="4"/>
      <c r="F623" s="24"/>
    </row>
    <row r="624" spans="3:6" x14ac:dyDescent="0.25">
      <c r="C624" s="4"/>
      <c r="F624" s="24"/>
    </row>
    <row r="625" spans="3:6" x14ac:dyDescent="0.25">
      <c r="C625" s="4"/>
      <c r="F625" s="24"/>
    </row>
    <row r="626" spans="3:6" x14ac:dyDescent="0.25">
      <c r="C626" s="4"/>
      <c r="F626" s="24"/>
    </row>
    <row r="627" spans="3:6" x14ac:dyDescent="0.25">
      <c r="C627" s="4"/>
      <c r="F627" s="24"/>
    </row>
    <row r="628" spans="3:6" x14ac:dyDescent="0.25">
      <c r="C628" s="4"/>
      <c r="F628" s="24"/>
    </row>
    <row r="629" spans="3:6" x14ac:dyDescent="0.25">
      <c r="C629" s="4"/>
      <c r="F629" s="24"/>
    </row>
    <row r="630" spans="3:6" x14ac:dyDescent="0.25">
      <c r="C630" s="4"/>
      <c r="F630" s="24"/>
    </row>
    <row r="631" spans="3:6" x14ac:dyDescent="0.25">
      <c r="C631" s="4"/>
      <c r="F631" s="24"/>
    </row>
    <row r="632" spans="3:6" x14ac:dyDescent="0.25">
      <c r="C632" s="4"/>
      <c r="F632" s="24"/>
    </row>
    <row r="633" spans="3:6" x14ac:dyDescent="0.25">
      <c r="C633" s="4"/>
      <c r="F633" s="24"/>
    </row>
    <row r="634" spans="3:6" x14ac:dyDescent="0.25">
      <c r="C634" s="4"/>
      <c r="F634" s="24"/>
    </row>
    <row r="635" spans="3:6" x14ac:dyDescent="0.25">
      <c r="C635" s="4"/>
      <c r="F635" s="24"/>
    </row>
    <row r="636" spans="3:6" x14ac:dyDescent="0.25">
      <c r="C636" s="4"/>
      <c r="F636" s="24"/>
    </row>
    <row r="637" spans="3:6" x14ac:dyDescent="0.25">
      <c r="C637" s="4"/>
      <c r="F637" s="24"/>
    </row>
    <row r="638" spans="3:6" x14ac:dyDescent="0.25">
      <c r="C638" s="4"/>
      <c r="F638" s="24"/>
    </row>
    <row r="639" spans="3:6" x14ac:dyDescent="0.25">
      <c r="C639" s="4"/>
      <c r="F639" s="24"/>
    </row>
    <row r="640" spans="3:6" x14ac:dyDescent="0.25">
      <c r="C640" s="4"/>
      <c r="F640" s="24"/>
    </row>
    <row r="641" spans="3:6" x14ac:dyDescent="0.25">
      <c r="C641" s="4"/>
      <c r="F641" s="24"/>
    </row>
    <row r="642" spans="3:6" x14ac:dyDescent="0.25">
      <c r="C642" s="4"/>
      <c r="F642" s="24"/>
    </row>
    <row r="643" spans="3:6" x14ac:dyDescent="0.25">
      <c r="C643" s="4"/>
      <c r="F643" s="24"/>
    </row>
    <row r="644" spans="3:6" x14ac:dyDescent="0.25">
      <c r="C644" s="4"/>
      <c r="F644" s="24"/>
    </row>
    <row r="645" spans="3:6" x14ac:dyDescent="0.25">
      <c r="C645" s="4"/>
      <c r="F645" s="24"/>
    </row>
    <row r="646" spans="3:6" x14ac:dyDescent="0.25">
      <c r="C646" s="4"/>
      <c r="F646" s="24"/>
    </row>
    <row r="647" spans="3:6" x14ac:dyDescent="0.25">
      <c r="C647" s="4"/>
      <c r="F647" s="24"/>
    </row>
    <row r="648" spans="3:6" x14ac:dyDescent="0.25">
      <c r="C648" s="4"/>
      <c r="F648" s="24"/>
    </row>
    <row r="649" spans="3:6" x14ac:dyDescent="0.25">
      <c r="C649" s="4"/>
      <c r="F649" s="24"/>
    </row>
    <row r="650" spans="3:6" x14ac:dyDescent="0.25">
      <c r="C650" s="4"/>
      <c r="F650" s="24"/>
    </row>
    <row r="651" spans="3:6" x14ac:dyDescent="0.25">
      <c r="C651" s="4"/>
      <c r="F651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Intereco servizi</dc:creator>
  <cp:lastModifiedBy>Fabio Marcone</cp:lastModifiedBy>
  <dcterms:created xsi:type="dcterms:W3CDTF">2024-05-07T16:16:51Z</dcterms:created>
  <dcterms:modified xsi:type="dcterms:W3CDTF">2025-04-07T08:47:39Z</dcterms:modified>
</cp:coreProperties>
</file>